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816" activeTab="0"/>
  </bookViews>
  <sheets>
    <sheet name="申込書(見本)" sheetId="1" r:id="rId1"/>
    <sheet name="①県大会参加申込書" sheetId="2" r:id="rId2"/>
    <sheet name="②スコアシート用メンバー表" sheetId="3" r:id="rId3"/>
  </sheets>
  <definedNames>
    <definedName name="_xlnm.Print_Area" localSheetId="1">'①県大会参加申込書'!$A$1:$W$32</definedName>
    <definedName name="_xlnm.Print_Area" localSheetId="0">'申込書(見本)'!$A$1:$W$32</definedName>
    <definedName name="test">#REF!</definedName>
  </definedNames>
  <calcPr fullCalcOnLoad="1"/>
</workbook>
</file>

<file path=xl/comments1.xml><?xml version="1.0" encoding="utf-8"?>
<comments xmlns="http://schemas.openxmlformats.org/spreadsheetml/2006/main">
  <authors>
    <author>tsasaki</author>
  </authors>
  <commentList>
    <comment ref="Y6" authorId="0">
      <text>
        <r>
          <rPr>
            <b/>
            <u val="single"/>
            <sz val="10"/>
            <color indexed="10"/>
            <rFont val="ＭＳ Ｐゴシック"/>
            <family val="3"/>
          </rPr>
          <t>①チームＩＤを入力</t>
        </r>
        <r>
          <rPr>
            <sz val="9"/>
            <color indexed="10"/>
            <rFont val="ＭＳ Ｐゴシック"/>
            <family val="3"/>
          </rPr>
          <t xml:space="preserve">
 </t>
        </r>
        <r>
          <rPr>
            <sz val="9"/>
            <color indexed="18"/>
            <rFont val="ＭＳ Ｐゴシック"/>
            <family val="3"/>
          </rPr>
          <t>このセルに番号を入力すると
 左の表に自動入力されます。
ここの番号は、日本バスケットボール協会へチーム登録した時にもらったチームＩＤです。</t>
        </r>
      </text>
    </comment>
    <comment ref="Y14" authorId="0">
      <text>
        <r>
          <rPr>
            <b/>
            <u val="single"/>
            <sz val="10"/>
            <color indexed="10"/>
            <rFont val="ＭＳ Ｐゴシック"/>
            <family val="3"/>
          </rPr>
          <t>メンバーＩＤを入力!!</t>
        </r>
        <r>
          <rPr>
            <b/>
            <u val="single"/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56"/>
            <rFont val="ＭＳ Ｐゴシック"/>
            <family val="3"/>
          </rPr>
          <t>このセルに番号を入力すると
左の表に自動入力されます。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tsasaki</author>
  </authors>
  <commentList>
    <comment ref="Y6" authorId="0">
      <text>
        <r>
          <rPr>
            <b/>
            <u val="single"/>
            <sz val="10"/>
            <color indexed="10"/>
            <rFont val="ＭＳ Ｐゴシック"/>
            <family val="3"/>
          </rPr>
          <t>※ここにチームＩＤを入力！！</t>
        </r>
        <r>
          <rPr>
            <sz val="9"/>
            <color indexed="10"/>
            <rFont val="ＭＳ Ｐゴシック"/>
            <family val="3"/>
          </rPr>
          <t xml:space="preserve">
 </t>
        </r>
        <r>
          <rPr>
            <sz val="9"/>
            <color indexed="18"/>
            <rFont val="ＭＳ Ｐゴシック"/>
            <family val="3"/>
          </rPr>
          <t>このセルに番号を入力すると
 左の表に自動入力されます。
ここの番号は、日本バスケットボール協会へチーム登録した時にもらったチームＩＤです。</t>
        </r>
      </text>
    </comment>
    <comment ref="Y14" authorId="0">
      <text>
        <r>
          <rPr>
            <b/>
            <u val="single"/>
            <sz val="10"/>
            <color indexed="10"/>
            <rFont val="ＭＳ Ｐゴシック"/>
            <family val="3"/>
          </rPr>
          <t>※ここにメンバーＩＤを入力!!</t>
        </r>
        <r>
          <rPr>
            <b/>
            <u val="single"/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56"/>
            <rFont val="ＭＳ Ｐゴシック"/>
            <family val="3"/>
          </rPr>
          <t>このセルに番号を入力すると
左の表に自動入力されます。</t>
        </r>
      </text>
    </comment>
  </commentList>
</comments>
</file>

<file path=xl/sharedStrings.xml><?xml version="1.0" encoding="utf-8"?>
<sst xmlns="http://schemas.openxmlformats.org/spreadsheetml/2006/main" count="143" uniqueCount="95">
  <si>
    <t>チーム名</t>
  </si>
  <si>
    <t>男子　・　女子</t>
  </si>
  <si>
    <t>位</t>
  </si>
  <si>
    <t>○を付ける</t>
  </si>
  <si>
    <t>氏名</t>
  </si>
  <si>
    <t>連絡先</t>
  </si>
  <si>
    <t>住所</t>
  </si>
  <si>
    <t xml:space="preserve"> 携帯</t>
  </si>
  <si>
    <t>背番号</t>
  </si>
  <si>
    <t>学年</t>
  </si>
  <si>
    <t>身長(cm)</t>
  </si>
  <si>
    <t>※チームの帯同審判は、各支部審判長から連絡がいくので確認してください。</t>
  </si>
  <si>
    <t>チームＩＤ（日本バスケットボール協会）</t>
  </si>
  <si>
    <t>ｺｰﾁ</t>
  </si>
  <si>
    <t xml:space="preserve"> TEL</t>
  </si>
  <si>
    <t xml:space="preserve">  　　上記児童が大会へ参加します。</t>
  </si>
  <si>
    <t>ｱｼｽﾀﾝﾄ・ｺｰﾁ</t>
  </si>
  <si>
    <t>選手氏名（漢字）</t>
  </si>
  <si>
    <t>東部中央 ・ 駿東 ・ 岳南 ・ 清水 ・ 静岡 ・ 志太榛原 ・ 磐田 ・ 浜松 ･ 天竜浜名湖</t>
  </si>
  <si>
    <t>代表者氏名　</t>
  </si>
  <si>
    <r>
      <t>メンバーＩＤ（９</t>
    </r>
    <r>
      <rPr>
        <b/>
        <sz val="8"/>
        <color indexed="8"/>
        <rFont val="ＭＳ Ｐゴシック"/>
        <family val="3"/>
      </rPr>
      <t>桁</t>
    </r>
    <r>
      <rPr>
        <b/>
        <sz val="8"/>
        <rFont val="ＭＳ Ｐゴシック"/>
        <family val="3"/>
      </rPr>
      <t>）</t>
    </r>
  </si>
  <si>
    <t>所属小学校名</t>
  </si>
  <si>
    <t>富士の国ミニバスケットボールクラブ</t>
  </si>
  <si>
    <t xml:space="preserve"> 東部・中部・西部</t>
  </si>
  <si>
    <t>静岡　太郎</t>
  </si>
  <si>
    <t>ｺｰﾁﾗｲｾﾝｽ</t>
  </si>
  <si>
    <t>Ｃ級</t>
  </si>
  <si>
    <t xml:space="preserve"> TEL</t>
  </si>
  <si>
    <t>055-123-1234</t>
  </si>
  <si>
    <t>　〒１２３－１２３４</t>
  </si>
  <si>
    <t xml:space="preserve"> FAX</t>
  </si>
  <si>
    <t>静岡市○○町○－○○</t>
  </si>
  <si>
    <t>090-1234-1234</t>
  </si>
  <si>
    <t>選手氏名（カタカナ）</t>
  </si>
  <si>
    <t>メンバーＩＤ</t>
  </si>
  <si>
    <t>静岡　一郎</t>
  </si>
  <si>
    <t>シズオカ　イチロウ</t>
  </si>
  <si>
    <t>富士の国第一</t>
  </si>
  <si>
    <t>123456789</t>
  </si>
  <si>
    <t>○○　○○</t>
  </si>
  <si>
    <t>○を付ける</t>
  </si>
  <si>
    <t>ｺｰﾁ</t>
  </si>
  <si>
    <t>ｱｼｽﾀﾝﾄ・ｺｰﾁ</t>
  </si>
  <si>
    <t>ｺｰﾁﾗｲｾﾝｽ</t>
  </si>
  <si>
    <t xml:space="preserve"> FAX</t>
  </si>
  <si>
    <t>メンバーＩＤ</t>
  </si>
  <si>
    <t>メンバーＩＤ（９桁）</t>
  </si>
  <si>
    <t>代表者</t>
  </si>
  <si>
    <t>静岡県バスケットボール協会U１２部会</t>
  </si>
  <si>
    <t xml:space="preserve">静岡県バスケットボール協会U１２部会  </t>
  </si>
  <si>
    <t>チームＩＤ（T+９桁）</t>
  </si>
  <si>
    <t>略称(6文字以内)</t>
  </si>
  <si>
    <t>富士の国</t>
  </si>
  <si>
    <t>略称(５文字以内)</t>
  </si>
  <si>
    <t>タイムアウト</t>
  </si>
  <si>
    <t>①</t>
  </si>
  <si>
    <t>②</t>
  </si>
  <si>
    <t>③</t>
  </si>
  <si>
    <t>④</t>
  </si>
  <si>
    <t>OT</t>
  </si>
  <si>
    <t>№</t>
  </si>
  <si>
    <t>ライセンス№</t>
  </si>
  <si>
    <t>選手氏名
Players</t>
  </si>
  <si>
    <t>出場時限</t>
  </si>
  <si>
    <t>ファウル</t>
  </si>
  <si>
    <t>１</t>
  </si>
  <si>
    <t>２</t>
  </si>
  <si>
    <t>３</t>
  </si>
  <si>
    <t>４</t>
  </si>
  <si>
    <t>５</t>
  </si>
  <si>
    <t>　コーチ：</t>
  </si>
  <si>
    <t>　A.コーチ：</t>
  </si>
  <si>
    <t>①</t>
  </si>
  <si>
    <t>②</t>
  </si>
  <si>
    <t>③</t>
  </si>
  <si>
    <t>④</t>
  </si>
  <si>
    <t>№</t>
  </si>
  <si>
    <t>ライセンス№</t>
  </si>
  <si>
    <t>ファウル</t>
  </si>
  <si>
    <t>１</t>
  </si>
  <si>
    <t>　コーチ：</t>
  </si>
  <si>
    <t>　A.コーチ：</t>
  </si>
  <si>
    <t>チーム　　：</t>
  </si>
  <si>
    <t>Team 　　</t>
  </si>
  <si>
    <t>（　　）</t>
  </si>
  <si>
    <t>年   月   日</t>
  </si>
  <si>
    <t>T</t>
  </si>
  <si>
    <t>マネージャー</t>
  </si>
  <si>
    <t>静岡　太郎</t>
  </si>
  <si>
    <t>東海　花子</t>
  </si>
  <si>
    <t>静岡　次郎</t>
  </si>
  <si>
    <t>E級</t>
  </si>
  <si>
    <t>第４１回 静岡県Ｕ１２バスケットボール選手権大会　参加申込書</t>
  </si>
  <si>
    <t>450123456</t>
  </si>
  <si>
    <t>2023年   9月  18日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</si>
</sst>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1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56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30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1"/>
      <color indexed="8"/>
      <name val="ＭＳ 明朝"/>
      <family val="1"/>
    </font>
    <font>
      <b/>
      <sz val="14"/>
      <color indexed="30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20"/>
      <color indexed="3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10"/>
      <name val="ＭＳ Ｐゴシック"/>
      <family val="3"/>
    </font>
    <font>
      <b/>
      <u val="single"/>
      <sz val="10.5"/>
      <color indexed="10"/>
      <name val="ＭＳ Ｐゴシック"/>
      <family val="3"/>
    </font>
    <font>
      <b/>
      <u val="single"/>
      <sz val="10.5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7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8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rgb="FF0070C0"/>
      <name val="ＭＳ 明朝"/>
      <family val="1"/>
    </font>
    <font>
      <sz val="11"/>
      <color theme="4"/>
      <name val="ＭＳ Ｐゴシック"/>
      <family val="3"/>
    </font>
    <font>
      <b/>
      <sz val="14"/>
      <color rgb="FF0070C0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Calibri"/>
      <family val="3"/>
    </font>
    <font>
      <sz val="12"/>
      <color rgb="FF0070C0"/>
      <name val="ＭＳ Ｐゴシック"/>
      <family val="3"/>
    </font>
    <font>
      <sz val="11"/>
      <color theme="1"/>
      <name val="ＭＳ 明朝"/>
      <family val="1"/>
    </font>
    <font>
      <b/>
      <sz val="16"/>
      <color theme="1"/>
      <name val="ＭＳ Ｐゴシック"/>
      <family val="3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 diagonalUp="1">
      <left style="medium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61">
    <xf numFmtId="0" fontId="0" fillId="0" borderId="0" xfId="0" applyFont="1" applyAlignment="1">
      <alignment vertical="center"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75" fillId="0" borderId="13" xfId="62" applyFont="1" applyBorder="1" applyAlignment="1">
      <alignment horizontal="center" vertical="center"/>
      <protection/>
    </xf>
    <xf numFmtId="0" fontId="76" fillId="0" borderId="10" xfId="62" applyFont="1" applyBorder="1" applyAlignment="1">
      <alignment vertical="center"/>
      <protection/>
    </xf>
    <xf numFmtId="0" fontId="77" fillId="0" borderId="11" xfId="62" applyFont="1" applyBorder="1" applyAlignment="1">
      <alignment horizontal="center" vertical="center"/>
      <protection/>
    </xf>
    <xf numFmtId="0" fontId="76" fillId="0" borderId="12" xfId="62" applyFont="1" applyBorder="1" applyAlignment="1">
      <alignment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9" fontId="3" fillId="34" borderId="14" xfId="62" applyNumberFormat="1" applyFont="1" applyFill="1" applyBorder="1" applyAlignment="1">
      <alignment horizontal="center" vertical="center"/>
      <protection/>
    </xf>
    <xf numFmtId="0" fontId="78" fillId="0" borderId="16" xfId="62" applyFont="1" applyBorder="1" applyAlignment="1">
      <alignment vertical="center"/>
      <protection/>
    </xf>
    <xf numFmtId="0" fontId="78" fillId="0" borderId="17" xfId="62" applyFont="1" applyBorder="1" applyAlignment="1">
      <alignment vertical="center"/>
      <protection/>
    </xf>
    <xf numFmtId="0" fontId="79" fillId="0" borderId="18" xfId="62" applyFont="1" applyBorder="1" applyAlignment="1">
      <alignment vertical="center"/>
      <protection/>
    </xf>
    <xf numFmtId="0" fontId="77" fillId="35" borderId="19" xfId="62" applyFont="1" applyFill="1" applyBorder="1" applyAlignment="1">
      <alignment horizontal="center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vertical="center"/>
      <protection/>
    </xf>
    <xf numFmtId="49" fontId="3" fillId="0" borderId="23" xfId="62" applyNumberFormat="1" applyFont="1" applyBorder="1" applyAlignment="1">
      <alignment horizontal="center"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3" fillId="0" borderId="26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25" xfId="62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0" fontId="79" fillId="0" borderId="27" xfId="0" applyFont="1" applyBorder="1" applyAlignment="1" applyProtection="1">
      <alignment vertical="center"/>
      <protection locked="0"/>
    </xf>
    <xf numFmtId="177" fontId="3" fillId="0" borderId="27" xfId="62" applyNumberFormat="1" applyFont="1" applyBorder="1" applyAlignment="1">
      <alignment horizontal="center" vertical="center"/>
      <protection/>
    </xf>
    <xf numFmtId="176" fontId="3" fillId="0" borderId="24" xfId="62" applyNumberFormat="1" applyFont="1" applyBorder="1" applyAlignment="1">
      <alignment vertical="center"/>
      <protection/>
    </xf>
    <xf numFmtId="176" fontId="3" fillId="0" borderId="25" xfId="62" applyNumberFormat="1" applyFont="1" applyBorder="1" applyAlignment="1">
      <alignment vertical="center"/>
      <protection/>
    </xf>
    <xf numFmtId="0" fontId="4" fillId="0" borderId="26" xfId="62" applyBorder="1" applyAlignment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49" fontId="3" fillId="0" borderId="31" xfId="62" applyNumberFormat="1" applyFont="1" applyBorder="1" applyAlignment="1">
      <alignment horizontal="center" vertical="center"/>
      <protection/>
    </xf>
    <xf numFmtId="0" fontId="3" fillId="0" borderId="32" xfId="62" applyFont="1" applyBorder="1" applyAlignment="1">
      <alignment vertical="center"/>
      <protection/>
    </xf>
    <xf numFmtId="0" fontId="3" fillId="0" borderId="33" xfId="62" applyFont="1" applyBorder="1" applyAlignment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7" fillId="0" borderId="32" xfId="62" applyFont="1" applyBorder="1" applyAlignment="1">
      <alignment vertical="center"/>
      <protection/>
    </xf>
    <xf numFmtId="0" fontId="7" fillId="0" borderId="33" xfId="62" applyFont="1" applyBorder="1" applyAlignment="1">
      <alignment vertical="center"/>
      <protection/>
    </xf>
    <xf numFmtId="0" fontId="7" fillId="0" borderId="34" xfId="62" applyFont="1" applyBorder="1" applyAlignment="1">
      <alignment vertical="center"/>
      <protection/>
    </xf>
    <xf numFmtId="0" fontId="7" fillId="0" borderId="33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center" vertical="center"/>
      <protection/>
    </xf>
    <xf numFmtId="176" fontId="3" fillId="0" borderId="32" xfId="62" applyNumberFormat="1" applyFont="1" applyBorder="1" applyAlignment="1">
      <alignment vertical="center"/>
      <protection/>
    </xf>
    <xf numFmtId="176" fontId="3" fillId="0" borderId="33" xfId="62" applyNumberFormat="1" applyFont="1" applyBorder="1" applyAlignment="1">
      <alignment vertical="center"/>
      <protection/>
    </xf>
    <xf numFmtId="0" fontId="4" fillId="0" borderId="34" xfId="62" applyBorder="1" applyAlignment="1">
      <alignment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76" fillId="0" borderId="20" xfId="62" applyFont="1" applyBorder="1" applyAlignment="1">
      <alignment vertical="center"/>
      <protection/>
    </xf>
    <xf numFmtId="0" fontId="76" fillId="0" borderId="21" xfId="62" applyFont="1" applyBorder="1" applyAlignment="1">
      <alignment vertical="center"/>
      <protection/>
    </xf>
    <xf numFmtId="0" fontId="76" fillId="0" borderId="21" xfId="62" applyFont="1" applyBorder="1" applyAlignment="1">
      <alignment horizontal="center" vertical="center"/>
      <protection/>
    </xf>
    <xf numFmtId="0" fontId="76" fillId="0" borderId="22" xfId="62" applyFont="1" applyBorder="1" applyAlignment="1">
      <alignment vertical="center"/>
      <protection/>
    </xf>
    <xf numFmtId="49" fontId="3" fillId="0" borderId="38" xfId="62" applyNumberFormat="1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78" fillId="0" borderId="18" xfId="62" applyFont="1" applyBorder="1" applyAlignment="1">
      <alignment vertical="center"/>
      <protection/>
    </xf>
    <xf numFmtId="177" fontId="78" fillId="0" borderId="41" xfId="62" applyNumberFormat="1" applyFont="1" applyBorder="1" applyAlignment="1">
      <alignment horizontal="center" vertical="center"/>
      <protection/>
    </xf>
    <xf numFmtId="0" fontId="76" fillId="0" borderId="11" xfId="62" applyFont="1" applyBorder="1" applyAlignment="1">
      <alignment vertical="center"/>
      <protection/>
    </xf>
    <xf numFmtId="0" fontId="80" fillId="0" borderId="0" xfId="62" applyFont="1" applyAlignment="1">
      <alignment vertical="center"/>
      <protection/>
    </xf>
    <xf numFmtId="0" fontId="76" fillId="0" borderId="0" xfId="62" applyFont="1" applyAlignment="1">
      <alignment vertical="center"/>
      <protection/>
    </xf>
    <xf numFmtId="0" fontId="81" fillId="33" borderId="14" xfId="62" applyFont="1" applyFill="1" applyBorder="1" applyAlignment="1">
      <alignment horizontal="center" vertical="center"/>
      <protection/>
    </xf>
    <xf numFmtId="49" fontId="76" fillId="34" borderId="14" xfId="62" applyNumberFormat="1" applyFont="1" applyFill="1" applyBorder="1" applyAlignment="1">
      <alignment horizontal="center" vertical="center"/>
      <protection/>
    </xf>
    <xf numFmtId="0" fontId="76" fillId="0" borderId="42" xfId="62" applyFont="1" applyBorder="1" applyAlignment="1">
      <alignment horizontal="center" vertical="center"/>
      <protection/>
    </xf>
    <xf numFmtId="0" fontId="77" fillId="0" borderId="19" xfId="62" applyFont="1" applyBorder="1" applyAlignment="1">
      <alignment horizontal="center" vertical="center"/>
      <protection/>
    </xf>
    <xf numFmtId="49" fontId="76" fillId="0" borderId="38" xfId="62" applyNumberFormat="1" applyFont="1" applyBorder="1" applyAlignment="1">
      <alignment horizontal="center" vertical="center"/>
      <protection/>
    </xf>
    <xf numFmtId="177" fontId="76" fillId="0" borderId="41" xfId="62" applyNumberFormat="1" applyFont="1" applyBorder="1" applyAlignment="1">
      <alignment horizontal="center" vertical="center"/>
      <protection/>
    </xf>
    <xf numFmtId="0" fontId="76" fillId="0" borderId="18" xfId="62" applyFont="1" applyBorder="1" applyAlignment="1">
      <alignment horizontal="center" vertical="center"/>
      <protection/>
    </xf>
    <xf numFmtId="0" fontId="76" fillId="0" borderId="39" xfId="62" applyFont="1" applyBorder="1" applyAlignment="1">
      <alignment horizontal="center" vertical="center"/>
      <protection/>
    </xf>
    <xf numFmtId="0" fontId="76" fillId="0" borderId="40" xfId="62" applyFont="1" applyBorder="1" applyAlignment="1">
      <alignment horizontal="center" vertical="center"/>
      <protection/>
    </xf>
    <xf numFmtId="49" fontId="76" fillId="0" borderId="23" xfId="62" applyNumberFormat="1" applyFont="1" applyBorder="1" applyAlignment="1">
      <alignment horizontal="center" vertical="center"/>
      <protection/>
    </xf>
    <xf numFmtId="177" fontId="76" fillId="0" borderId="27" xfId="62" applyNumberFormat="1" applyFont="1" applyBorder="1" applyAlignment="1">
      <alignment horizontal="center" vertical="center"/>
      <protection/>
    </xf>
    <xf numFmtId="0" fontId="76" fillId="0" borderId="24" xfId="62" applyFont="1" applyBorder="1" applyAlignment="1">
      <alignment horizontal="center" vertical="center"/>
      <protection/>
    </xf>
    <xf numFmtId="0" fontId="76" fillId="0" borderId="28" xfId="62" applyFont="1" applyBorder="1" applyAlignment="1">
      <alignment horizontal="center" vertical="center"/>
      <protection/>
    </xf>
    <xf numFmtId="0" fontId="76" fillId="0" borderId="29" xfId="62" applyFont="1" applyBorder="1" applyAlignment="1">
      <alignment horizontal="center" vertical="center"/>
      <protection/>
    </xf>
    <xf numFmtId="0" fontId="76" fillId="0" borderId="30" xfId="62" applyFont="1" applyBorder="1" applyAlignment="1">
      <alignment horizontal="center" vertical="center"/>
      <protection/>
    </xf>
    <xf numFmtId="49" fontId="76" fillId="0" borderId="31" xfId="62" applyNumberFormat="1" applyFont="1" applyBorder="1" applyAlignment="1">
      <alignment horizontal="center" vertical="center"/>
      <protection/>
    </xf>
    <xf numFmtId="177" fontId="76" fillId="0" borderId="35" xfId="62" applyNumberFormat="1" applyFont="1" applyBorder="1" applyAlignment="1">
      <alignment horizontal="center" vertical="center"/>
      <protection/>
    </xf>
    <xf numFmtId="0" fontId="76" fillId="0" borderId="36" xfId="62" applyFont="1" applyBorder="1" applyAlignment="1">
      <alignment horizontal="center" vertical="center"/>
      <protection/>
    </xf>
    <xf numFmtId="0" fontId="76" fillId="0" borderId="37" xfId="62" applyFont="1" applyBorder="1" applyAlignment="1">
      <alignment horizontal="center" vertical="center"/>
      <protection/>
    </xf>
    <xf numFmtId="0" fontId="82" fillId="0" borderId="0" xfId="62" applyFont="1" applyAlignment="1">
      <alignment vertical="center"/>
      <protection/>
    </xf>
    <xf numFmtId="0" fontId="76" fillId="0" borderId="41" xfId="0" applyFont="1" applyBorder="1" applyAlignment="1" applyProtection="1">
      <alignment horizontal="center" vertical="center"/>
      <protection locked="0"/>
    </xf>
    <xf numFmtId="0" fontId="76" fillId="0" borderId="27" xfId="0" applyFont="1" applyBorder="1" applyAlignment="1" applyProtection="1">
      <alignment horizontal="center" vertical="center"/>
      <protection locked="0"/>
    </xf>
    <xf numFmtId="0" fontId="76" fillId="0" borderId="33" xfId="62" applyFont="1" applyBorder="1" applyAlignment="1">
      <alignment horizontal="center" vertical="center"/>
      <protection/>
    </xf>
    <xf numFmtId="0" fontId="78" fillId="0" borderId="41" xfId="0" applyFont="1" applyBorder="1" applyAlignment="1" applyProtection="1">
      <alignment horizontal="center" vertical="center"/>
      <protection locked="0"/>
    </xf>
    <xf numFmtId="0" fontId="3" fillId="0" borderId="43" xfId="62" applyFont="1" applyBorder="1" applyAlignment="1">
      <alignment horizontal="center" vertical="center" shrinkToFit="1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center" vertical="center" shrinkToFit="1"/>
      <protection/>
    </xf>
    <xf numFmtId="0" fontId="83" fillId="0" borderId="45" xfId="62" applyFont="1" applyBorder="1" applyAlignment="1">
      <alignment horizontal="center" vertical="center"/>
      <protection/>
    </xf>
    <xf numFmtId="0" fontId="84" fillId="0" borderId="0" xfId="0" applyFont="1" applyAlignment="1">
      <alignment horizontal="left" vertical="center"/>
    </xf>
    <xf numFmtId="0" fontId="84" fillId="0" borderId="46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4" fillId="0" borderId="49" xfId="0" applyFont="1" applyBorder="1" applyAlignment="1" quotePrefix="1">
      <alignment horizontal="center" vertical="center"/>
    </xf>
    <xf numFmtId="0" fontId="84" fillId="0" borderId="50" xfId="0" applyFont="1" applyBorder="1" applyAlignment="1" quotePrefix="1">
      <alignment horizontal="center" vertical="center"/>
    </xf>
    <xf numFmtId="0" fontId="84" fillId="0" borderId="51" xfId="0" applyFont="1" applyBorder="1" applyAlignment="1" quotePrefix="1">
      <alignment horizontal="center" vertical="center"/>
    </xf>
    <xf numFmtId="0" fontId="84" fillId="0" borderId="39" xfId="0" applyFont="1" applyBorder="1" applyAlignment="1">
      <alignment horizontal="left" vertical="center"/>
    </xf>
    <xf numFmtId="0" fontId="84" fillId="0" borderId="52" xfId="0" applyFont="1" applyBorder="1" applyAlignment="1">
      <alignment horizontal="left" vertical="center"/>
    </xf>
    <xf numFmtId="0" fontId="84" fillId="0" borderId="53" xfId="0" applyFont="1" applyBorder="1" applyAlignment="1">
      <alignment horizontal="left" vertical="center"/>
    </xf>
    <xf numFmtId="0" fontId="84" fillId="0" borderId="28" xfId="0" applyFont="1" applyBorder="1" applyAlignment="1">
      <alignment horizontal="left" vertical="center"/>
    </xf>
    <xf numFmtId="0" fontId="84" fillId="0" borderId="46" xfId="0" applyFont="1" applyBorder="1" applyAlignment="1">
      <alignment horizontal="left" vertical="center"/>
    </xf>
    <xf numFmtId="0" fontId="84" fillId="0" borderId="54" xfId="0" applyFont="1" applyBorder="1" applyAlignment="1">
      <alignment horizontal="left" vertical="center"/>
    </xf>
    <xf numFmtId="0" fontId="84" fillId="0" borderId="50" xfId="0" applyFont="1" applyBorder="1" applyAlignment="1">
      <alignment horizontal="left" vertical="center"/>
    </xf>
    <xf numFmtId="0" fontId="84" fillId="0" borderId="49" xfId="0" applyFont="1" applyBorder="1" applyAlignment="1">
      <alignment horizontal="left" vertical="center"/>
    </xf>
    <xf numFmtId="0" fontId="84" fillId="0" borderId="51" xfId="0" applyFont="1" applyBorder="1" applyAlignment="1">
      <alignment horizontal="left" vertical="center"/>
    </xf>
    <xf numFmtId="0" fontId="84" fillId="0" borderId="55" xfId="0" applyFont="1" applyBorder="1" applyAlignment="1">
      <alignment horizontal="left" vertical="center"/>
    </xf>
    <xf numFmtId="0" fontId="84" fillId="0" borderId="56" xfId="0" applyFont="1" applyBorder="1" applyAlignment="1">
      <alignment horizontal="left" vertical="center"/>
    </xf>
    <xf numFmtId="0" fontId="84" fillId="0" borderId="57" xfId="0" applyFont="1" applyBorder="1" applyAlignment="1">
      <alignment horizontal="left" vertical="center"/>
    </xf>
    <xf numFmtId="0" fontId="84" fillId="0" borderId="58" xfId="0" applyFont="1" applyBorder="1" applyAlignment="1">
      <alignment horizontal="left" vertical="center"/>
    </xf>
    <xf numFmtId="0" fontId="84" fillId="0" borderId="39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84" fillId="0" borderId="60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61" xfId="0" applyFont="1" applyBorder="1" applyAlignment="1">
      <alignment horizontal="center" vertical="center"/>
    </xf>
    <xf numFmtId="0" fontId="79" fillId="0" borderId="16" xfId="62" applyFont="1" applyBorder="1" applyAlignment="1">
      <alignment vertical="center"/>
      <protection/>
    </xf>
    <xf numFmtId="0" fontId="79" fillId="0" borderId="17" xfId="62" applyFont="1" applyBorder="1" applyAlignment="1">
      <alignment vertical="center"/>
      <protection/>
    </xf>
    <xf numFmtId="0" fontId="85" fillId="0" borderId="17" xfId="62" applyFont="1" applyBorder="1" applyAlignment="1">
      <alignment vertical="center"/>
      <protection/>
    </xf>
    <xf numFmtId="49" fontId="84" fillId="0" borderId="62" xfId="0" applyNumberFormat="1" applyFont="1" applyBorder="1" applyAlignment="1">
      <alignment horizontal="center" vertical="center" shrinkToFit="1"/>
    </xf>
    <xf numFmtId="0" fontId="86" fillId="0" borderId="42" xfId="62" applyFont="1" applyBorder="1" applyAlignment="1">
      <alignment horizontal="center" vertical="center"/>
      <protection/>
    </xf>
    <xf numFmtId="0" fontId="76" fillId="0" borderId="45" xfId="62" applyFont="1" applyBorder="1" applyAlignment="1">
      <alignment horizontal="center" vertical="center"/>
      <protection/>
    </xf>
    <xf numFmtId="0" fontId="86" fillId="0" borderId="63" xfId="62" applyFont="1" applyBorder="1" applyAlignment="1">
      <alignment horizontal="center" vertical="center"/>
      <protection/>
    </xf>
    <xf numFmtId="0" fontId="86" fillId="0" borderId="64" xfId="62" applyFont="1" applyBorder="1" applyAlignment="1">
      <alignment horizontal="center" vertical="center"/>
      <protection/>
    </xf>
    <xf numFmtId="0" fontId="86" fillId="0" borderId="65" xfId="62" applyFont="1" applyBorder="1" applyAlignment="1">
      <alignment horizontal="center" vertical="center"/>
      <protection/>
    </xf>
    <xf numFmtId="0" fontId="86" fillId="0" borderId="66" xfId="62" applyFont="1" applyBorder="1" applyAlignment="1">
      <alignment horizontal="center" vertical="center"/>
      <protection/>
    </xf>
    <xf numFmtId="0" fontId="86" fillId="0" borderId="67" xfId="62" applyFont="1" applyBorder="1" applyAlignment="1">
      <alignment horizontal="center" vertical="center"/>
      <protection/>
    </xf>
    <xf numFmtId="0" fontId="86" fillId="0" borderId="68" xfId="62" applyFont="1" applyBorder="1" applyAlignment="1">
      <alignment horizontal="center" vertical="center"/>
      <protection/>
    </xf>
    <xf numFmtId="0" fontId="86" fillId="0" borderId="69" xfId="62" applyFont="1" applyBorder="1" applyAlignment="1">
      <alignment horizontal="center" vertical="center"/>
      <protection/>
    </xf>
    <xf numFmtId="0" fontId="86" fillId="0" borderId="66" xfId="62" applyFont="1" applyBorder="1" applyAlignment="1">
      <alignment vertical="center"/>
      <protection/>
    </xf>
    <xf numFmtId="0" fontId="86" fillId="0" borderId="67" xfId="62" applyFont="1" applyBorder="1" applyAlignment="1">
      <alignment vertical="center"/>
      <protection/>
    </xf>
    <xf numFmtId="0" fontId="86" fillId="0" borderId="70" xfId="62" applyFont="1" applyBorder="1" applyAlignment="1">
      <alignment vertical="center"/>
      <protection/>
    </xf>
    <xf numFmtId="0" fontId="76" fillId="0" borderId="71" xfId="62" applyFont="1" applyBorder="1" applyAlignment="1">
      <alignment horizontal="center" vertical="center"/>
      <protection/>
    </xf>
    <xf numFmtId="0" fontId="76" fillId="0" borderId="72" xfId="62" applyFont="1" applyBorder="1" applyAlignment="1">
      <alignment horizontal="center" vertical="center"/>
      <protection/>
    </xf>
    <xf numFmtId="0" fontId="76" fillId="0" borderId="73" xfId="62" applyFont="1" applyBorder="1" applyAlignment="1">
      <alignment horizontal="center" vertical="center"/>
      <protection/>
    </xf>
    <xf numFmtId="0" fontId="76" fillId="0" borderId="74" xfId="62" applyFont="1" applyBorder="1" applyAlignment="1">
      <alignment horizontal="center" vertical="center"/>
      <protection/>
    </xf>
    <xf numFmtId="0" fontId="86" fillId="0" borderId="75" xfId="62" applyFont="1" applyBorder="1" applyAlignment="1">
      <alignment horizontal="center" vertical="center"/>
      <protection/>
    </xf>
    <xf numFmtId="0" fontId="86" fillId="0" borderId="76" xfId="62" applyFont="1" applyBorder="1" applyAlignment="1">
      <alignment horizontal="center" vertical="center"/>
      <protection/>
    </xf>
    <xf numFmtId="0" fontId="86" fillId="0" borderId="77" xfId="62" applyFont="1" applyBorder="1" applyAlignment="1">
      <alignment horizontal="center" vertical="center"/>
      <protection/>
    </xf>
    <xf numFmtId="0" fontId="83" fillId="0" borderId="78" xfId="62" applyFont="1" applyBorder="1" applyAlignment="1">
      <alignment horizontal="center" vertical="center" shrinkToFit="1"/>
      <protection/>
    </xf>
    <xf numFmtId="0" fontId="83" fillId="0" borderId="79" xfId="62" applyFont="1" applyBorder="1" applyAlignment="1">
      <alignment horizontal="center" vertical="center" shrinkToFit="1"/>
      <protection/>
    </xf>
    <xf numFmtId="0" fontId="83" fillId="0" borderId="80" xfId="62" applyFont="1" applyBorder="1" applyAlignment="1">
      <alignment horizontal="center" vertical="center" shrinkToFit="1"/>
      <protection/>
    </xf>
    <xf numFmtId="0" fontId="83" fillId="0" borderId="44" xfId="62" applyFont="1" applyBorder="1" applyAlignment="1">
      <alignment horizontal="center" vertical="center" shrinkToFit="1"/>
      <protection/>
    </xf>
    <xf numFmtId="0" fontId="7" fillId="0" borderId="14" xfId="62" applyFont="1" applyBorder="1" applyAlignment="1">
      <alignment horizontal="center" vertical="center" shrinkToFit="1"/>
      <protection/>
    </xf>
    <xf numFmtId="0" fontId="7" fillId="0" borderId="81" xfId="62" applyFont="1" applyBorder="1" applyAlignment="1">
      <alignment horizontal="center" vertical="center" shrinkToFit="1"/>
      <protection/>
    </xf>
    <xf numFmtId="0" fontId="7" fillId="0" borderId="75" xfId="62" applyFont="1" applyBorder="1" applyAlignment="1">
      <alignment horizontal="center" vertical="center" shrinkToFit="1"/>
      <protection/>
    </xf>
    <xf numFmtId="0" fontId="7" fillId="0" borderId="77" xfId="62" applyFont="1" applyBorder="1" applyAlignment="1">
      <alignment horizontal="center" vertical="center" shrinkToFit="1"/>
      <protection/>
    </xf>
    <xf numFmtId="0" fontId="76" fillId="0" borderId="82" xfId="62" applyFont="1" applyBorder="1" applyAlignment="1">
      <alignment horizontal="center" vertical="center" wrapText="1"/>
      <protection/>
    </xf>
    <xf numFmtId="0" fontId="76" fillId="0" borderId="83" xfId="62" applyFont="1" applyBorder="1" applyAlignment="1">
      <alignment horizontal="center" vertical="center"/>
      <protection/>
    </xf>
    <xf numFmtId="0" fontId="76" fillId="0" borderId="84" xfId="62" applyFont="1" applyBorder="1" applyAlignment="1">
      <alignment horizontal="center" vertical="center"/>
      <protection/>
    </xf>
    <xf numFmtId="0" fontId="76" fillId="0" borderId="65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68" xfId="62" applyFont="1" applyBorder="1" applyAlignment="1">
      <alignment horizontal="center" vertical="center"/>
      <protection/>
    </xf>
    <xf numFmtId="0" fontId="3" fillId="0" borderId="64" xfId="62" applyFont="1" applyBorder="1" applyAlignment="1">
      <alignment horizontal="center" vertical="center"/>
      <protection/>
    </xf>
    <xf numFmtId="0" fontId="3" fillId="0" borderId="65" xfId="62" applyFont="1" applyBorder="1" applyAlignment="1">
      <alignment horizontal="center" vertical="center"/>
      <protection/>
    </xf>
    <xf numFmtId="0" fontId="7" fillId="0" borderId="78" xfId="62" applyFont="1" applyBorder="1" applyAlignment="1">
      <alignment horizontal="center" vertical="center"/>
      <protection/>
    </xf>
    <xf numFmtId="0" fontId="7" fillId="0" borderId="79" xfId="62" applyFont="1" applyBorder="1" applyAlignment="1">
      <alignment horizontal="center" vertical="center"/>
      <protection/>
    </xf>
    <xf numFmtId="0" fontId="7" fillId="0" borderId="83" xfId="62" applyFont="1" applyBorder="1" applyAlignment="1">
      <alignment horizontal="center" vertical="center"/>
      <protection/>
    </xf>
    <xf numFmtId="0" fontId="7" fillId="0" borderId="68" xfId="62" applyFont="1" applyBorder="1" applyAlignment="1">
      <alignment horizontal="center" vertical="center"/>
      <protection/>
    </xf>
    <xf numFmtId="0" fontId="7" fillId="0" borderId="64" xfId="62" applyFont="1" applyBorder="1" applyAlignment="1">
      <alignment horizontal="center" vertical="center"/>
      <protection/>
    </xf>
    <xf numFmtId="0" fontId="7" fillId="0" borderId="65" xfId="62" applyFont="1" applyBorder="1" applyAlignment="1">
      <alignment horizontal="center" vertical="center"/>
      <protection/>
    </xf>
    <xf numFmtId="0" fontId="87" fillId="0" borderId="79" xfId="62" applyFont="1" applyBorder="1" applyAlignment="1">
      <alignment horizontal="center" vertical="center"/>
      <protection/>
    </xf>
    <xf numFmtId="0" fontId="87" fillId="0" borderId="64" xfId="62" applyFont="1" applyBorder="1" applyAlignment="1">
      <alignment horizontal="center" vertical="center"/>
      <protection/>
    </xf>
    <xf numFmtId="0" fontId="7" fillId="0" borderId="85" xfId="62" applyFont="1" applyBorder="1" applyAlignment="1">
      <alignment horizontal="center" vertical="center"/>
      <protection/>
    </xf>
    <xf numFmtId="0" fontId="7" fillId="0" borderId="86" xfId="62" applyFont="1" applyBorder="1" applyAlignment="1">
      <alignment horizontal="center" vertical="center"/>
      <protection/>
    </xf>
    <xf numFmtId="0" fontId="78" fillId="0" borderId="75" xfId="62" applyFont="1" applyBorder="1" applyAlignment="1">
      <alignment horizontal="left" vertical="center"/>
      <protection/>
    </xf>
    <xf numFmtId="0" fontId="78" fillId="0" borderId="76" xfId="62" applyFont="1" applyBorder="1" applyAlignment="1">
      <alignment horizontal="left" vertical="center"/>
      <protection/>
    </xf>
    <xf numFmtId="0" fontId="78" fillId="0" borderId="87" xfId="62" applyFont="1" applyBorder="1" applyAlignment="1">
      <alignment horizontal="left" vertical="center"/>
      <protection/>
    </xf>
    <xf numFmtId="0" fontId="78" fillId="0" borderId="11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78" fillId="0" borderId="11" xfId="62" applyFont="1" applyBorder="1" applyAlignment="1">
      <alignment vertical="center"/>
      <protection/>
    </xf>
    <xf numFmtId="0" fontId="78" fillId="0" borderId="24" xfId="62" applyFont="1" applyBorder="1" applyAlignment="1">
      <alignment horizontal="left" vertical="center"/>
      <protection/>
    </xf>
    <xf numFmtId="0" fontId="78" fillId="0" borderId="25" xfId="62" applyFont="1" applyBorder="1" applyAlignment="1">
      <alignment horizontal="left" vertical="center"/>
      <protection/>
    </xf>
    <xf numFmtId="0" fontId="78" fillId="0" borderId="30" xfId="62" applyFont="1" applyBorder="1" applyAlignment="1">
      <alignment horizontal="left" vertical="center"/>
      <protection/>
    </xf>
    <xf numFmtId="0" fontId="78" fillId="0" borderId="80" xfId="62" applyFont="1" applyBorder="1" applyAlignment="1">
      <alignment horizontal="center" vertical="center"/>
      <protection/>
    </xf>
    <xf numFmtId="0" fontId="78" fillId="0" borderId="44" xfId="62" applyFont="1" applyBorder="1" applyAlignment="1">
      <alignment horizontal="center" vertical="center"/>
      <protection/>
    </xf>
    <xf numFmtId="0" fontId="78" fillId="0" borderId="88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78" fillId="0" borderId="32" xfId="62" applyFont="1" applyBorder="1" applyAlignment="1">
      <alignment horizontal="left" vertical="center"/>
      <protection/>
    </xf>
    <xf numFmtId="0" fontId="78" fillId="0" borderId="33" xfId="62" applyFont="1" applyBorder="1" applyAlignment="1">
      <alignment horizontal="left" vertical="center"/>
      <protection/>
    </xf>
    <xf numFmtId="0" fontId="78" fillId="0" borderId="37" xfId="62" applyFont="1" applyBorder="1" applyAlignment="1">
      <alignment horizontal="left" vertical="center"/>
      <protection/>
    </xf>
    <xf numFmtId="0" fontId="88" fillId="0" borderId="89" xfId="62" applyFont="1" applyBorder="1" applyAlignment="1">
      <alignment horizontal="center" vertical="center"/>
      <protection/>
    </xf>
    <xf numFmtId="0" fontId="88" fillId="0" borderId="90" xfId="62" applyFont="1" applyBorder="1" applyAlignment="1">
      <alignment horizontal="center" vertical="center"/>
      <protection/>
    </xf>
    <xf numFmtId="0" fontId="89" fillId="0" borderId="90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" vertical="center"/>
    </xf>
    <xf numFmtId="0" fontId="88" fillId="0" borderId="84" xfId="62" applyFont="1" applyBorder="1" applyAlignment="1">
      <alignment horizontal="center" vertical="center"/>
      <protection/>
    </xf>
    <xf numFmtId="0" fontId="88" fillId="0" borderId="64" xfId="62" applyFont="1" applyBorder="1" applyAlignment="1">
      <alignment horizontal="center" vertical="center"/>
      <protection/>
    </xf>
    <xf numFmtId="0" fontId="89" fillId="0" borderId="64" xfId="0" applyFont="1" applyBorder="1" applyAlignment="1">
      <alignment horizontal="center" vertical="center"/>
    </xf>
    <xf numFmtId="0" fontId="89" fillId="0" borderId="86" xfId="0" applyFont="1" applyBorder="1" applyAlignment="1">
      <alignment horizontal="center" vertical="center"/>
    </xf>
    <xf numFmtId="0" fontId="90" fillId="0" borderId="78" xfId="62" applyFont="1" applyBorder="1" applyAlignment="1">
      <alignment horizontal="center" vertical="center" shrinkToFit="1"/>
      <protection/>
    </xf>
    <xf numFmtId="0" fontId="90" fillId="0" borderId="79" xfId="62" applyFont="1" applyBorder="1" applyAlignment="1">
      <alignment horizontal="center" vertical="center" shrinkToFit="1"/>
      <protection/>
    </xf>
    <xf numFmtId="0" fontId="90" fillId="0" borderId="83" xfId="62" applyFont="1" applyBorder="1" applyAlignment="1">
      <alignment horizontal="center" vertical="center" shrinkToFit="1"/>
      <protection/>
    </xf>
    <xf numFmtId="0" fontId="90" fillId="0" borderId="68" xfId="62" applyFont="1" applyBorder="1" applyAlignment="1">
      <alignment horizontal="center" vertical="center" shrinkToFit="1"/>
      <protection/>
    </xf>
    <xf numFmtId="0" fontId="90" fillId="0" borderId="64" xfId="62" applyFont="1" applyBorder="1" applyAlignment="1">
      <alignment horizontal="center" vertical="center" shrinkToFit="1"/>
      <protection/>
    </xf>
    <xf numFmtId="0" fontId="90" fillId="0" borderId="65" xfId="62" applyFont="1" applyBorder="1" applyAlignment="1">
      <alignment horizontal="center" vertical="center" shrinkToFit="1"/>
      <protection/>
    </xf>
    <xf numFmtId="0" fontId="7" fillId="0" borderId="82" xfId="62" applyFont="1" applyBorder="1" applyAlignment="1">
      <alignment horizontal="center" vertical="center"/>
      <protection/>
    </xf>
    <xf numFmtId="0" fontId="7" fillId="0" borderId="92" xfId="62" applyFont="1" applyBorder="1" applyAlignment="1">
      <alignment horizontal="center" vertical="center"/>
      <protection/>
    </xf>
    <xf numFmtId="0" fontId="7" fillId="0" borderId="88" xfId="62" applyFont="1" applyBorder="1" applyAlignment="1">
      <alignment horizontal="center" vertical="center"/>
      <protection/>
    </xf>
    <xf numFmtId="0" fontId="77" fillId="35" borderId="71" xfId="62" applyFont="1" applyFill="1" applyBorder="1" applyAlignment="1">
      <alignment horizontal="center" vertical="center"/>
      <protection/>
    </xf>
    <xf numFmtId="0" fontId="77" fillId="35" borderId="72" xfId="62" applyFont="1" applyFill="1" applyBorder="1" applyAlignment="1">
      <alignment horizontal="center" vertical="center"/>
      <protection/>
    </xf>
    <xf numFmtId="0" fontId="77" fillId="35" borderId="73" xfId="62" applyFont="1" applyFill="1" applyBorder="1" applyAlignment="1">
      <alignment horizontal="center" vertical="center"/>
      <protection/>
    </xf>
    <xf numFmtId="0" fontId="91" fillId="35" borderId="73" xfId="62" applyFont="1" applyFill="1" applyBorder="1" applyAlignment="1">
      <alignment horizontal="center" vertical="center"/>
      <protection/>
    </xf>
    <xf numFmtId="0" fontId="77" fillId="0" borderId="71" xfId="62" applyFont="1" applyBorder="1" applyAlignment="1">
      <alignment horizontal="center" vertical="center"/>
      <protection/>
    </xf>
    <xf numFmtId="0" fontId="91" fillId="0" borderId="72" xfId="62" applyFont="1" applyBorder="1" applyAlignment="1">
      <alignment horizontal="center" vertical="center"/>
      <protection/>
    </xf>
    <xf numFmtId="0" fontId="91" fillId="0" borderId="74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76" fillId="0" borderId="93" xfId="62" applyFont="1" applyBorder="1" applyAlignment="1">
      <alignment horizontal="center" vertical="center"/>
      <protection/>
    </xf>
    <xf numFmtId="0" fontId="76" fillId="0" borderId="94" xfId="62" applyFont="1" applyBorder="1" applyAlignment="1">
      <alignment horizontal="center" vertical="center"/>
      <protection/>
    </xf>
    <xf numFmtId="0" fontId="78" fillId="0" borderId="95" xfId="62" applyFont="1" applyBorder="1" applyAlignment="1">
      <alignment horizontal="center" vertical="center"/>
      <protection/>
    </xf>
    <xf numFmtId="0" fontId="78" fillId="0" borderId="96" xfId="62" applyFont="1" applyBorder="1" applyAlignment="1">
      <alignment horizontal="center" vertical="center"/>
      <protection/>
    </xf>
    <xf numFmtId="0" fontId="78" fillId="0" borderId="97" xfId="62" applyFont="1" applyBorder="1" applyAlignment="1">
      <alignment horizontal="center" vertical="center"/>
      <protection/>
    </xf>
    <xf numFmtId="0" fontId="78" fillId="0" borderId="95" xfId="62" applyFont="1" applyBorder="1" applyAlignment="1">
      <alignment horizontal="left" vertical="center"/>
      <protection/>
    </xf>
    <xf numFmtId="0" fontId="78" fillId="0" borderId="96" xfId="62" applyFont="1" applyBorder="1" applyAlignment="1">
      <alignment horizontal="left" vertical="center"/>
      <protection/>
    </xf>
    <xf numFmtId="0" fontId="78" fillId="0" borderId="97" xfId="62" applyFont="1" applyBorder="1" applyAlignment="1">
      <alignment horizontal="left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98" xfId="62" applyFont="1" applyBorder="1" applyAlignment="1">
      <alignment horizontal="center" vertical="center"/>
      <protection/>
    </xf>
    <xf numFmtId="0" fontId="3" fillId="0" borderId="57" xfId="62" applyFont="1" applyBorder="1" applyAlignment="1">
      <alignment horizontal="center" vertical="center"/>
      <protection/>
    </xf>
    <xf numFmtId="0" fontId="86" fillId="0" borderId="75" xfId="62" applyFont="1" applyBorder="1" applyAlignment="1">
      <alignment vertical="center"/>
      <protection/>
    </xf>
    <xf numFmtId="0" fontId="86" fillId="0" borderId="76" xfId="62" applyFont="1" applyBorder="1" applyAlignment="1">
      <alignment vertical="center"/>
      <protection/>
    </xf>
    <xf numFmtId="0" fontId="86" fillId="0" borderId="87" xfId="62" applyFont="1" applyBorder="1" applyAlignment="1">
      <alignment vertical="center"/>
      <protection/>
    </xf>
    <xf numFmtId="0" fontId="3" fillId="0" borderId="99" xfId="62" applyFont="1" applyBorder="1" applyAlignment="1">
      <alignment horizontal="center" vertical="center" textRotation="255"/>
      <protection/>
    </xf>
    <xf numFmtId="0" fontId="3" fillId="0" borderId="100" xfId="62" applyFont="1" applyBorder="1" applyAlignment="1">
      <alignment horizontal="center" vertical="center" textRotation="255"/>
      <protection/>
    </xf>
    <xf numFmtId="0" fontId="3" fillId="0" borderId="101" xfId="62" applyFont="1" applyBorder="1" applyAlignment="1">
      <alignment horizontal="center" vertical="center" textRotation="255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76" fillId="0" borderId="75" xfId="62" applyFont="1" applyBorder="1" applyAlignment="1">
      <alignment vertical="center"/>
      <protection/>
    </xf>
    <xf numFmtId="0" fontId="76" fillId="0" borderId="76" xfId="62" applyFont="1" applyBorder="1" applyAlignment="1">
      <alignment vertical="center"/>
      <protection/>
    </xf>
    <xf numFmtId="0" fontId="76" fillId="0" borderId="87" xfId="62" applyFont="1" applyBorder="1" applyAlignment="1">
      <alignment vertical="center"/>
      <protection/>
    </xf>
    <xf numFmtId="0" fontId="76" fillId="0" borderId="66" xfId="62" applyFont="1" applyBorder="1" applyAlignment="1">
      <alignment vertical="center"/>
      <protection/>
    </xf>
    <xf numFmtId="0" fontId="76" fillId="0" borderId="67" xfId="62" applyFont="1" applyBorder="1" applyAlignment="1">
      <alignment vertical="center"/>
      <protection/>
    </xf>
    <xf numFmtId="0" fontId="76" fillId="0" borderId="70" xfId="62" applyFont="1" applyBorder="1" applyAlignment="1">
      <alignment vertical="center"/>
      <protection/>
    </xf>
    <xf numFmtId="0" fontId="76" fillId="0" borderId="68" xfId="62" applyFont="1" applyBorder="1" applyAlignment="1">
      <alignment horizontal="center" vertical="center"/>
      <protection/>
    </xf>
    <xf numFmtId="0" fontId="76" fillId="0" borderId="69" xfId="62" applyFont="1" applyBorder="1" applyAlignment="1">
      <alignment horizontal="center" vertical="center"/>
      <protection/>
    </xf>
    <xf numFmtId="176" fontId="76" fillId="0" borderId="24" xfId="62" applyNumberFormat="1" applyFont="1" applyBorder="1" applyAlignment="1">
      <alignment horizontal="left" vertical="center" indent="1" shrinkToFit="1"/>
      <protection/>
    </xf>
    <xf numFmtId="176" fontId="76" fillId="0" borderId="25" xfId="62" applyNumberFormat="1" applyFont="1" applyBorder="1" applyAlignment="1">
      <alignment horizontal="left" vertical="center" indent="1" shrinkToFit="1"/>
      <protection/>
    </xf>
    <xf numFmtId="176" fontId="76" fillId="0" borderId="26" xfId="62" applyNumberFormat="1" applyFont="1" applyBorder="1" applyAlignment="1">
      <alignment horizontal="left" vertical="center" indent="1" shrinkToFit="1"/>
      <protection/>
    </xf>
    <xf numFmtId="0" fontId="76" fillId="0" borderId="75" xfId="62" applyFont="1" applyBorder="1" applyAlignment="1">
      <alignment horizontal="center" vertical="center"/>
      <protection/>
    </xf>
    <xf numFmtId="0" fontId="76" fillId="0" borderId="76" xfId="62" applyFont="1" applyBorder="1" applyAlignment="1">
      <alignment horizontal="center" vertical="center"/>
      <protection/>
    </xf>
    <xf numFmtId="0" fontId="76" fillId="0" borderId="77" xfId="62" applyFont="1" applyBorder="1" applyAlignment="1">
      <alignment horizontal="center" vertical="center"/>
      <protection/>
    </xf>
    <xf numFmtId="0" fontId="76" fillId="0" borderId="63" xfId="62" applyFont="1" applyBorder="1" applyAlignment="1">
      <alignment horizontal="center" vertical="center"/>
      <protection/>
    </xf>
    <xf numFmtId="0" fontId="76" fillId="0" borderId="64" xfId="62" applyFont="1" applyBorder="1" applyAlignment="1">
      <alignment horizontal="center" vertical="center"/>
      <protection/>
    </xf>
    <xf numFmtId="0" fontId="76" fillId="0" borderId="66" xfId="62" applyFont="1" applyBorder="1" applyAlignment="1">
      <alignment horizontal="center" vertical="center"/>
      <protection/>
    </xf>
    <xf numFmtId="0" fontId="76" fillId="0" borderId="67" xfId="62" applyFont="1" applyBorder="1" applyAlignment="1">
      <alignment horizontal="center" vertical="center"/>
      <protection/>
    </xf>
    <xf numFmtId="0" fontId="76" fillId="0" borderId="24" xfId="62" applyFont="1" applyBorder="1" applyAlignment="1">
      <alignment horizontal="left" vertical="center" indent="1" shrinkToFit="1"/>
      <protection/>
    </xf>
    <xf numFmtId="0" fontId="76" fillId="0" borderId="25" xfId="62" applyFont="1" applyBorder="1" applyAlignment="1">
      <alignment horizontal="left" vertical="center" indent="1" shrinkToFit="1"/>
      <protection/>
    </xf>
    <xf numFmtId="0" fontId="76" fillId="0" borderId="26" xfId="62" applyFont="1" applyBorder="1" applyAlignment="1">
      <alignment horizontal="left" vertical="center" indent="1" shrinkToFit="1"/>
      <protection/>
    </xf>
    <xf numFmtId="0" fontId="77" fillId="0" borderId="24" xfId="62" applyFont="1" applyBorder="1" applyAlignment="1">
      <alignment horizontal="left" vertical="center" indent="1" shrinkToFit="1"/>
      <protection/>
    </xf>
    <xf numFmtId="0" fontId="77" fillId="0" borderId="25" xfId="62" applyFont="1" applyBorder="1" applyAlignment="1">
      <alignment horizontal="left" vertical="center" indent="1" shrinkToFit="1"/>
      <protection/>
    </xf>
    <xf numFmtId="0" fontId="77" fillId="0" borderId="26" xfId="62" applyFont="1" applyBorder="1" applyAlignment="1">
      <alignment horizontal="left" vertical="center" indent="1" shrinkToFit="1"/>
      <protection/>
    </xf>
    <xf numFmtId="0" fontId="76" fillId="0" borderId="32" xfId="62" applyFont="1" applyBorder="1" applyAlignment="1">
      <alignment horizontal="left" vertical="center" indent="1" shrinkToFit="1"/>
      <protection/>
    </xf>
    <xf numFmtId="0" fontId="76" fillId="0" borderId="33" xfId="62" applyFont="1" applyBorder="1" applyAlignment="1">
      <alignment horizontal="left" vertical="center" indent="1" shrinkToFit="1"/>
      <protection/>
    </xf>
    <xf numFmtId="0" fontId="76" fillId="0" borderId="34" xfId="62" applyFont="1" applyBorder="1" applyAlignment="1">
      <alignment horizontal="left" vertical="center" indent="1" shrinkToFit="1"/>
      <protection/>
    </xf>
    <xf numFmtId="0" fontId="77" fillId="0" borderId="32" xfId="62" applyFont="1" applyBorder="1" applyAlignment="1">
      <alignment horizontal="left" vertical="center" indent="1" shrinkToFit="1"/>
      <protection/>
    </xf>
    <xf numFmtId="0" fontId="77" fillId="0" borderId="33" xfId="62" applyFont="1" applyBorder="1" applyAlignment="1">
      <alignment horizontal="left" vertical="center" indent="1" shrinkToFit="1"/>
      <protection/>
    </xf>
    <xf numFmtId="0" fontId="77" fillId="0" borderId="34" xfId="62" applyFont="1" applyBorder="1" applyAlignment="1">
      <alignment horizontal="left" vertical="center" indent="1" shrinkToFit="1"/>
      <protection/>
    </xf>
    <xf numFmtId="176" fontId="76" fillId="0" borderId="32" xfId="62" applyNumberFormat="1" applyFont="1" applyBorder="1" applyAlignment="1">
      <alignment horizontal="left" vertical="center" indent="1" shrinkToFit="1"/>
      <protection/>
    </xf>
    <xf numFmtId="176" fontId="76" fillId="0" borderId="33" xfId="62" applyNumberFormat="1" applyFont="1" applyBorder="1" applyAlignment="1">
      <alignment horizontal="left" vertical="center" indent="1" shrinkToFit="1"/>
      <protection/>
    </xf>
    <xf numFmtId="176" fontId="76" fillId="0" borderId="34" xfId="62" applyNumberFormat="1" applyFont="1" applyBorder="1" applyAlignment="1">
      <alignment horizontal="left" vertical="center" indent="1" shrinkToFit="1"/>
      <protection/>
    </xf>
    <xf numFmtId="0" fontId="77" fillId="0" borderId="72" xfId="62" applyFont="1" applyBorder="1" applyAlignment="1">
      <alignment horizontal="center" vertical="center"/>
      <protection/>
    </xf>
    <xf numFmtId="0" fontId="77" fillId="0" borderId="73" xfId="62" applyFont="1" applyBorder="1" applyAlignment="1">
      <alignment horizontal="center" vertical="center"/>
      <protection/>
    </xf>
    <xf numFmtId="0" fontId="17" fillId="0" borderId="79" xfId="62" applyFont="1" applyBorder="1" applyAlignment="1">
      <alignment horizontal="center" vertical="center"/>
      <protection/>
    </xf>
    <xf numFmtId="0" fontId="17" fillId="0" borderId="64" xfId="62" applyFont="1" applyBorder="1" applyAlignment="1">
      <alignment horizontal="center" vertical="center"/>
      <protection/>
    </xf>
    <xf numFmtId="0" fontId="6" fillId="0" borderId="68" xfId="62" applyFont="1" applyBorder="1" applyAlignment="1">
      <alignment horizontal="center" vertical="center" shrinkToFit="1"/>
      <protection/>
    </xf>
    <xf numFmtId="0" fontId="6" fillId="0" borderId="65" xfId="62" applyFont="1" applyBorder="1" applyAlignment="1">
      <alignment horizontal="center" vertical="center" shrinkToFit="1"/>
      <protection/>
    </xf>
    <xf numFmtId="0" fontId="76" fillId="0" borderId="75" xfId="62" applyFont="1" applyBorder="1" applyAlignment="1">
      <alignment horizontal="left" vertical="center" indent="1" shrinkToFit="1"/>
      <protection/>
    </xf>
    <xf numFmtId="0" fontId="76" fillId="0" borderId="76" xfId="62" applyFont="1" applyBorder="1" applyAlignment="1">
      <alignment horizontal="left" vertical="center" indent="1" shrinkToFit="1"/>
      <protection/>
    </xf>
    <xf numFmtId="0" fontId="76" fillId="0" borderId="77" xfId="62" applyFont="1" applyBorder="1" applyAlignment="1">
      <alignment horizontal="left" vertical="center" indent="1" shrinkToFit="1"/>
      <protection/>
    </xf>
    <xf numFmtId="0" fontId="77" fillId="0" borderId="75" xfId="62" applyFont="1" applyBorder="1" applyAlignment="1">
      <alignment horizontal="left" vertical="center" indent="1" shrinkToFit="1"/>
      <protection/>
    </xf>
    <xf numFmtId="0" fontId="77" fillId="0" borderId="76" xfId="62" applyFont="1" applyBorder="1" applyAlignment="1">
      <alignment horizontal="left" vertical="center" indent="1" shrinkToFit="1"/>
      <protection/>
    </xf>
    <xf numFmtId="0" fontId="77" fillId="0" borderId="77" xfId="62" applyFont="1" applyBorder="1" applyAlignment="1">
      <alignment horizontal="left" vertical="center" indent="1" shrinkToFit="1"/>
      <protection/>
    </xf>
    <xf numFmtId="0" fontId="76" fillId="0" borderId="95" xfId="62" applyFont="1" applyBorder="1" applyAlignment="1">
      <alignment horizontal="left" vertical="center"/>
      <protection/>
    </xf>
    <xf numFmtId="0" fontId="76" fillId="0" borderId="96" xfId="62" applyFont="1" applyBorder="1" applyAlignment="1">
      <alignment horizontal="left" vertical="center"/>
      <protection/>
    </xf>
    <xf numFmtId="0" fontId="76" fillId="0" borderId="97" xfId="62" applyFont="1" applyBorder="1" applyAlignment="1">
      <alignment horizontal="left" vertical="center"/>
      <protection/>
    </xf>
    <xf numFmtId="0" fontId="76" fillId="0" borderId="80" xfId="62" applyFont="1" applyBorder="1" applyAlignment="1">
      <alignment horizontal="left" vertical="center"/>
      <protection/>
    </xf>
    <xf numFmtId="0" fontId="76" fillId="0" borderId="44" xfId="62" applyFont="1" applyBorder="1" applyAlignment="1">
      <alignment horizontal="left" vertical="center"/>
      <protection/>
    </xf>
    <xf numFmtId="0" fontId="76" fillId="0" borderId="88" xfId="62" applyFont="1" applyBorder="1" applyAlignment="1">
      <alignment horizontal="left" vertical="center"/>
      <protection/>
    </xf>
    <xf numFmtId="0" fontId="76" fillId="0" borderId="11" xfId="62" applyFont="1" applyBorder="1" applyAlignment="1">
      <alignment horizontal="center" vertical="center"/>
      <protection/>
    </xf>
    <xf numFmtId="0" fontId="76" fillId="0" borderId="11" xfId="62" applyFont="1" applyBorder="1" applyAlignment="1">
      <alignment vertical="center"/>
      <protection/>
    </xf>
    <xf numFmtId="0" fontId="76" fillId="0" borderId="24" xfId="62" applyFont="1" applyBorder="1" applyAlignment="1">
      <alignment horizontal="left" vertical="center"/>
      <protection/>
    </xf>
    <xf numFmtId="0" fontId="76" fillId="0" borderId="25" xfId="62" applyFont="1" applyBorder="1" applyAlignment="1">
      <alignment horizontal="left" vertical="center"/>
      <protection/>
    </xf>
    <xf numFmtId="0" fontId="76" fillId="0" borderId="30" xfId="62" applyFont="1" applyBorder="1" applyAlignment="1">
      <alignment horizontal="left" vertical="center"/>
      <protection/>
    </xf>
    <xf numFmtId="0" fontId="76" fillId="0" borderId="80" xfId="62" applyFont="1" applyBorder="1" applyAlignment="1">
      <alignment horizontal="center" vertical="center"/>
      <protection/>
    </xf>
    <xf numFmtId="0" fontId="76" fillId="0" borderId="88" xfId="62" applyFont="1" applyBorder="1" applyAlignment="1">
      <alignment horizontal="center" vertical="center"/>
      <protection/>
    </xf>
    <xf numFmtId="0" fontId="76" fillId="0" borderId="32" xfId="62" applyFont="1" applyBorder="1" applyAlignment="1">
      <alignment horizontal="left" vertical="center"/>
      <protection/>
    </xf>
    <xf numFmtId="0" fontId="76" fillId="0" borderId="33" xfId="62" applyFont="1" applyBorder="1" applyAlignment="1">
      <alignment horizontal="left" vertical="center"/>
      <protection/>
    </xf>
    <xf numFmtId="0" fontId="76" fillId="0" borderId="37" xfId="62" applyFont="1" applyBorder="1" applyAlignment="1">
      <alignment horizontal="left" vertical="center"/>
      <protection/>
    </xf>
    <xf numFmtId="0" fontId="91" fillId="0" borderId="73" xfId="62" applyFont="1" applyBorder="1" applyAlignment="1">
      <alignment horizontal="center" vertical="center"/>
      <protection/>
    </xf>
    <xf numFmtId="0" fontId="76" fillId="0" borderId="99" xfId="62" applyFont="1" applyBorder="1" applyAlignment="1">
      <alignment horizontal="center" vertical="center" textRotation="255"/>
      <protection/>
    </xf>
    <xf numFmtId="0" fontId="76" fillId="0" borderId="100" xfId="62" applyFont="1" applyBorder="1" applyAlignment="1">
      <alignment horizontal="center" vertical="center" textRotation="255"/>
      <protection/>
    </xf>
    <xf numFmtId="0" fontId="76" fillId="0" borderId="101" xfId="62" applyFont="1" applyBorder="1" applyAlignment="1">
      <alignment horizontal="center" vertical="center" textRotation="255"/>
      <protection/>
    </xf>
    <xf numFmtId="0" fontId="76" fillId="0" borderId="78" xfId="62" applyFont="1" applyBorder="1" applyAlignment="1">
      <alignment horizontal="center" vertical="center"/>
      <protection/>
    </xf>
    <xf numFmtId="0" fontId="76" fillId="0" borderId="75" xfId="62" applyFont="1" applyBorder="1" applyAlignment="1">
      <alignment horizontal="left" vertical="center"/>
      <protection/>
    </xf>
    <xf numFmtId="0" fontId="76" fillId="0" borderId="76" xfId="62" applyFont="1" applyBorder="1" applyAlignment="1">
      <alignment horizontal="left" vertical="center"/>
      <protection/>
    </xf>
    <xf numFmtId="0" fontId="76" fillId="0" borderId="87" xfId="62" applyFont="1" applyBorder="1" applyAlignment="1">
      <alignment horizontal="left" vertical="center"/>
      <protection/>
    </xf>
    <xf numFmtId="0" fontId="76" fillId="0" borderId="95" xfId="62" applyFont="1" applyBorder="1" applyAlignment="1">
      <alignment horizontal="center" vertical="center"/>
      <protection/>
    </xf>
    <xf numFmtId="0" fontId="76" fillId="0" borderId="96" xfId="62" applyFont="1" applyBorder="1" applyAlignment="1">
      <alignment horizontal="center" vertical="center"/>
      <protection/>
    </xf>
    <xf numFmtId="0" fontId="76" fillId="0" borderId="97" xfId="62" applyFont="1" applyBorder="1" applyAlignment="1">
      <alignment horizontal="center" vertical="center"/>
      <protection/>
    </xf>
    <xf numFmtId="0" fontId="76" fillId="0" borderId="44" xfId="62" applyFont="1" applyBorder="1" applyAlignment="1">
      <alignment horizontal="center" vertical="center"/>
      <protection/>
    </xf>
    <xf numFmtId="0" fontId="76" fillId="0" borderId="24" xfId="62" applyFont="1" applyBorder="1" applyAlignment="1">
      <alignment horizontal="center" vertical="center"/>
      <protection/>
    </xf>
    <xf numFmtId="0" fontId="76" fillId="0" borderId="26" xfId="62" applyFont="1" applyBorder="1" applyAlignment="1">
      <alignment horizontal="center" vertical="center"/>
      <protection/>
    </xf>
    <xf numFmtId="0" fontId="76" fillId="0" borderId="98" xfId="62" applyFont="1" applyBorder="1" applyAlignment="1">
      <alignment horizontal="center" vertical="center"/>
      <protection/>
    </xf>
    <xf numFmtId="0" fontId="76" fillId="0" borderId="57" xfId="62" applyFont="1" applyBorder="1" applyAlignment="1">
      <alignment horizontal="center" vertical="center"/>
      <protection/>
    </xf>
    <xf numFmtId="0" fontId="92" fillId="0" borderId="84" xfId="62" applyFont="1" applyBorder="1" applyAlignment="1">
      <alignment horizontal="center" vertical="center" shrinkToFit="1"/>
      <protection/>
    </xf>
    <xf numFmtId="0" fontId="92" fillId="0" borderId="64" xfId="62" applyFont="1" applyBorder="1" applyAlignment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77" fillId="0" borderId="82" xfId="62" applyFont="1" applyBorder="1" applyAlignment="1">
      <alignment horizontal="center" vertical="center"/>
      <protection/>
    </xf>
    <xf numFmtId="0" fontId="77" fillId="0" borderId="83" xfId="62" applyFont="1" applyBorder="1" applyAlignment="1">
      <alignment horizontal="center" vertical="center"/>
      <protection/>
    </xf>
    <xf numFmtId="0" fontId="77" fillId="0" borderId="92" xfId="62" applyFont="1" applyBorder="1" applyAlignment="1">
      <alignment horizontal="center" vertical="center"/>
      <protection/>
    </xf>
    <xf numFmtId="0" fontId="77" fillId="0" borderId="88" xfId="62" applyFont="1" applyBorder="1" applyAlignment="1">
      <alignment horizontal="center" vertical="center"/>
      <protection/>
    </xf>
    <xf numFmtId="0" fontId="6" fillId="0" borderId="78" xfId="62" applyFont="1" applyBorder="1" applyAlignment="1">
      <alignment horizontal="center" vertical="center" shrinkToFit="1"/>
      <protection/>
    </xf>
    <xf numFmtId="0" fontId="6" fillId="0" borderId="79" xfId="62" applyFont="1" applyBorder="1" applyAlignment="1">
      <alignment horizontal="center" vertical="center" shrinkToFit="1"/>
      <protection/>
    </xf>
    <xf numFmtId="0" fontId="6" fillId="0" borderId="83" xfId="62" applyFont="1" applyBorder="1" applyAlignment="1">
      <alignment horizontal="center" vertical="center" shrinkToFit="1"/>
      <protection/>
    </xf>
    <xf numFmtId="0" fontId="6" fillId="0" borderId="64" xfId="62" applyFont="1" applyBorder="1" applyAlignment="1">
      <alignment horizontal="center" vertical="center" shrinkToFit="1"/>
      <protection/>
    </xf>
    <xf numFmtId="0" fontId="84" fillId="0" borderId="49" xfId="0" applyFont="1" applyBorder="1" applyAlignment="1">
      <alignment horizontal="left" vertical="center"/>
    </xf>
    <xf numFmtId="0" fontId="84" fillId="0" borderId="50" xfId="0" applyFont="1" applyBorder="1" applyAlignment="1">
      <alignment horizontal="left" vertical="center"/>
    </xf>
    <xf numFmtId="0" fontId="84" fillId="0" borderId="66" xfId="0" applyFont="1" applyBorder="1" applyAlignment="1">
      <alignment horizontal="left" vertical="center"/>
    </xf>
    <xf numFmtId="0" fontId="84" fillId="0" borderId="67" xfId="0" applyFont="1" applyBorder="1" applyAlignment="1">
      <alignment horizontal="left" vertical="center"/>
    </xf>
    <xf numFmtId="0" fontId="84" fillId="0" borderId="102" xfId="0" applyFont="1" applyBorder="1" applyAlignment="1">
      <alignment horizontal="left" vertical="center"/>
    </xf>
    <xf numFmtId="0" fontId="84" fillId="0" borderId="39" xfId="0" applyFont="1" applyBorder="1" applyAlignment="1">
      <alignment horizontal="center" vertical="center"/>
    </xf>
    <xf numFmtId="0" fontId="84" fillId="0" borderId="103" xfId="0" applyFont="1" applyBorder="1" applyAlignment="1">
      <alignment horizontal="left" vertical="center"/>
    </xf>
    <xf numFmtId="0" fontId="84" fillId="0" borderId="55" xfId="0" applyFont="1" applyBorder="1" applyAlignment="1">
      <alignment horizontal="left" vertical="center"/>
    </xf>
    <xf numFmtId="0" fontId="84" fillId="0" borderId="104" xfId="0" applyFont="1" applyBorder="1" applyAlignment="1">
      <alignment horizontal="left" vertical="center"/>
    </xf>
    <xf numFmtId="0" fontId="84" fillId="0" borderId="76" xfId="0" applyFont="1" applyBorder="1" applyAlignment="1">
      <alignment horizontal="left" vertical="center"/>
    </xf>
    <xf numFmtId="0" fontId="84" fillId="0" borderId="77" xfId="0" applyFont="1" applyBorder="1" applyAlignment="1">
      <alignment horizontal="left" vertical="center"/>
    </xf>
    <xf numFmtId="0" fontId="84" fillId="0" borderId="105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06" xfId="0" applyFont="1" applyBorder="1" applyAlignment="1">
      <alignment horizontal="center" vertical="center"/>
    </xf>
    <xf numFmtId="0" fontId="84" fillId="0" borderId="61" xfId="0" applyFont="1" applyBorder="1" applyAlignment="1">
      <alignment horizontal="center" vertical="center"/>
    </xf>
    <xf numFmtId="0" fontId="84" fillId="0" borderId="79" xfId="0" applyFont="1" applyBorder="1" applyAlignment="1">
      <alignment horizontal="center" vertical="center" shrinkToFit="1"/>
    </xf>
    <xf numFmtId="0" fontId="84" fillId="0" borderId="107" xfId="0" applyFont="1" applyBorder="1" applyAlignment="1">
      <alignment horizontal="center" vertical="center" shrinkToFit="1"/>
    </xf>
    <xf numFmtId="0" fontId="84" fillId="0" borderId="64" xfId="0" applyFont="1" applyBorder="1" applyAlignment="1">
      <alignment horizontal="center" vertical="center" shrinkToFit="1"/>
    </xf>
    <xf numFmtId="0" fontId="84" fillId="0" borderId="69" xfId="0" applyFont="1" applyBorder="1" applyAlignment="1">
      <alignment horizontal="center" vertical="center" shrinkToFit="1"/>
    </xf>
    <xf numFmtId="0" fontId="84" fillId="0" borderId="55" xfId="0" applyFont="1" applyBorder="1" applyAlignment="1">
      <alignment horizontal="center" vertical="center" wrapText="1"/>
    </xf>
    <xf numFmtId="0" fontId="84" fillId="0" borderId="55" xfId="0" applyFont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84" fillId="0" borderId="104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103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84" fillId="0" borderId="78" xfId="0" applyFont="1" applyBorder="1" applyAlignment="1">
      <alignment horizontal="center" vertical="center"/>
    </xf>
    <xf numFmtId="0" fontId="84" fillId="0" borderId="79" xfId="0" applyFont="1" applyBorder="1" applyAlignment="1">
      <alignment horizontal="center" vertical="center"/>
    </xf>
    <xf numFmtId="0" fontId="84" fillId="0" borderId="64" xfId="0" applyFont="1" applyBorder="1" applyAlignment="1">
      <alignment horizontal="center" vertical="center"/>
    </xf>
    <xf numFmtId="0" fontId="93" fillId="0" borderId="79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5</xdr:row>
      <xdr:rowOff>95250</xdr:rowOff>
    </xdr:from>
    <xdr:to>
      <xdr:col>23</xdr:col>
      <xdr:colOff>361950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6705600" y="1447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238125</xdr:rowOff>
    </xdr:from>
    <xdr:to>
      <xdr:col>23</xdr:col>
      <xdr:colOff>361950</xdr:colOff>
      <xdr:row>12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6705600" y="3581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</xdr:col>
      <xdr:colOff>361950</xdr:colOff>
      <xdr:row>1</xdr:row>
      <xdr:rowOff>352425</xdr:rowOff>
    </xdr:to>
    <xdr:sp>
      <xdr:nvSpPr>
        <xdr:cNvPr id="3" name="円/楕円 3"/>
        <xdr:cNvSpPr>
          <a:spLocks/>
        </xdr:cNvSpPr>
      </xdr:nvSpPr>
      <xdr:spPr>
        <a:xfrm>
          <a:off x="19050" y="38100"/>
          <a:ext cx="1066800" cy="657225"/>
        </a:xfrm>
        <a:prstGeom prst="ellipse">
          <a:avLst/>
        </a:prstGeom>
        <a:solidFill>
          <a:srgbClr val="99CC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66CC"/>
              </a:solidFill>
            </a:rPr>
            <a:t>見本</a:t>
          </a:r>
        </a:p>
      </xdr:txBody>
    </xdr:sp>
    <xdr:clientData/>
  </xdr:twoCellAnchor>
  <xdr:twoCellAnchor>
    <xdr:from>
      <xdr:col>0</xdr:col>
      <xdr:colOff>104775</xdr:colOff>
      <xdr:row>14</xdr:row>
      <xdr:rowOff>66675</xdr:rowOff>
    </xdr:from>
    <xdr:to>
      <xdr:col>22</xdr:col>
      <xdr:colOff>76200</xdr:colOff>
      <xdr:row>26</xdr:row>
      <xdr:rowOff>180975</xdr:rowOff>
    </xdr:to>
    <xdr:sp>
      <xdr:nvSpPr>
        <xdr:cNvPr id="4" name="角丸四角形 8"/>
        <xdr:cNvSpPr>
          <a:spLocks/>
        </xdr:cNvSpPr>
      </xdr:nvSpPr>
      <xdr:spPr>
        <a:xfrm>
          <a:off x="104775" y="4171950"/>
          <a:ext cx="6448425" cy="4686300"/>
        </a:xfrm>
        <a:prstGeom prst="roundRect">
          <a:avLst/>
        </a:prstGeom>
        <a:solidFill>
          <a:srgbClr val="99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◆参加申込書　作成要領　（フォントの変更はしないで下さい。　氏名は、名字の後にのみ空白１桁を入力してください。）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①県大会参加申込書の作成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・青文字部分を入力します。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・チームＩＤ、メンバーＩＤは、お間違えの無いように入力をお願いします。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</a:t>
          </a:r>
          <a:r>
            <a:rPr lang="en-US" cap="none" sz="1050" b="0" i="0" u="none" baseline="0">
              <a:solidFill>
                <a:srgbClr val="000000"/>
              </a:solidFill>
            </a:rPr>
            <a:t>ＪＢＡ公認コーチライセンス</a:t>
          </a:r>
          <a:r>
            <a:rPr lang="en-US" cap="none" sz="1050" b="0" i="0" u="none" baseline="0">
              <a:solidFill>
                <a:srgbClr val="000000"/>
              </a:solidFill>
            </a:rPr>
            <a:t>有資格者</a:t>
          </a:r>
          <a:r>
            <a:rPr lang="en-US" cap="none" sz="1050" b="0" i="0" u="none" baseline="0">
              <a:solidFill>
                <a:srgbClr val="000000"/>
              </a:solidFill>
            </a:rPr>
            <a:t>は、</a:t>
          </a:r>
          <a:r>
            <a:rPr lang="en-US" cap="none" sz="1050" b="0" i="0" u="none" baseline="0">
              <a:solidFill>
                <a:srgbClr val="000000"/>
              </a:solidFill>
            </a:rPr>
            <a:t>ライセンス（級）と</a:t>
          </a:r>
          <a:r>
            <a:rPr lang="en-US" cap="none" sz="1050" b="0" i="0" u="none" baseline="0">
              <a:solidFill>
                <a:srgbClr val="000000"/>
              </a:solidFill>
            </a:rPr>
            <a:t>メンバーＩＤ（９桁）の入力</a:t>
          </a:r>
          <a:r>
            <a:rPr lang="en-US" cap="none" sz="1050" b="0" i="0" u="none" baseline="0">
              <a:solidFill>
                <a:srgbClr val="000000"/>
              </a:solidFill>
            </a:rPr>
            <a:t>を</a:t>
          </a:r>
          <a:r>
            <a:rPr lang="en-US" cap="none" sz="1050" b="0" i="0" u="none" baseline="0">
              <a:solidFill>
                <a:srgbClr val="000000"/>
              </a:solidFill>
            </a:rPr>
            <a:t>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・ベンチ入りが認められる人は、</a:t>
          </a:r>
          <a:r>
            <a:rPr lang="en-US" cap="none" sz="1050" b="0" i="0" u="none" baseline="0">
              <a:solidFill>
                <a:srgbClr val="FF0000"/>
              </a:solidFill>
            </a:rPr>
            <a:t>指導者登録手続きで定められた期日（８月末）まで</a:t>
          </a:r>
          <a:r>
            <a:rPr lang="en-US" cap="none" sz="1050" b="0" i="0" u="none" baseline="0">
              <a:solidFill>
                <a:srgbClr val="000000"/>
              </a:solidFill>
            </a:rPr>
            <a:t>に登録</a:t>
          </a:r>
          <a:r>
            <a:rPr lang="en-US" cap="none" sz="1050" b="0" i="0" u="none" baseline="0">
              <a:solidFill>
                <a:srgbClr val="000000"/>
              </a:solidFill>
            </a:rPr>
            <a:t>をされた方のみです。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②スコアシート用メンバー表の作成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・別シートの</a:t>
          </a:r>
          <a:r>
            <a:rPr lang="en-US" cap="none" sz="1050" b="0" i="0" u="none" baseline="0">
              <a:solidFill>
                <a:srgbClr val="000000"/>
              </a:solidFill>
            </a:rPr>
            <a:t>スコアシート用メンバー表</a:t>
          </a:r>
          <a:r>
            <a:rPr lang="en-US" cap="none" sz="1050" b="0" i="0" u="none" baseline="0">
              <a:solidFill>
                <a:srgbClr val="000000"/>
              </a:solidFill>
            </a:rPr>
            <a:t>の作成をお願いします。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・コーチは、試合当日実際に指揮をとる人を１名以上入力の事。（コーチライセンス保持者）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・記入されたコーチが立って指示を出すことができます。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FF0000"/>
              </a:solidFill>
            </a:rPr>
            <a:t>・コーチ名、ライセンス番号を入力をして下さい。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（選手の項目は自動入力です。）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参加チームは、各支部順位は記入せず、</a:t>
          </a:r>
          <a:r>
            <a:rPr lang="en-US" cap="none" sz="1050" b="1" i="0" u="sng" baseline="0">
              <a:solidFill>
                <a:srgbClr val="FF0000"/>
              </a:solidFill>
            </a:rPr>
            <a:t>支部予選２日後までに各支部の支部長へ以下３点を提出してください。</a:t>
          </a:r>
          <a:r>
            <a:rPr lang="en-US" cap="none" sz="105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必ず指導者・選手の氏名、登録番号などの確認をお願いします。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</a:rPr>
            <a:t>参加申込書、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</a:rPr>
            <a:t>スコアシート用メンバー表、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(3)JBA</a:t>
          </a:r>
          <a:r>
            <a:rPr lang="en-US" cap="none" sz="1050" b="0" i="0" u="none" baseline="0">
              <a:solidFill>
                <a:srgbClr val="000000"/>
              </a:solidFill>
            </a:rPr>
            <a:t>チーム所属競技者一覧表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東部支部：浅田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道雄　ｆｆ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_no17_michi@yahoo.co.jp
</a:t>
          </a:r>
          <a:r>
            <a:rPr lang="en-US" cap="none" sz="1050" b="0" i="0" u="none" baseline="0">
              <a:solidFill>
                <a:srgbClr val="000000"/>
              </a:solidFill>
            </a:rPr>
            <a:t>　中部支部：齋藤　正文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saitou_bq@city.shizuoka.lg.jp
</a:t>
          </a:r>
          <a:r>
            <a:rPr lang="en-US" cap="none" sz="1050" b="0" i="0" u="none" baseline="0">
              <a:solidFill>
                <a:srgbClr val="000000"/>
              </a:solidFill>
            </a:rPr>
            <a:t>　西部支部：加藤　健太郎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ka9to1ke5n@yahoo.co.jp       
</a:t>
          </a:r>
          <a:r>
            <a:rPr lang="en-US" cap="none" sz="1050" b="0" i="0" u="none" baseline="0">
              <a:solidFill>
                <a:srgbClr val="000000"/>
              </a:solidFill>
            </a:rPr>
            <a:t>各支部長は、各支部順位が決まり次第、順位を記入し、登録番号の確認をしてから支部決勝翌日までに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競技委員長へメール送付をお願いします。　　競技委員長　石川　敬一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kouta525.kokoa117@icloud.com
</a:t>
          </a:r>
        </a:p>
      </xdr:txBody>
    </xdr:sp>
    <xdr:clientData/>
  </xdr:twoCellAnchor>
  <xdr:twoCellAnchor>
    <xdr:from>
      <xdr:col>10</xdr:col>
      <xdr:colOff>66675</xdr:colOff>
      <xdr:row>2</xdr:row>
      <xdr:rowOff>38100</xdr:rowOff>
    </xdr:from>
    <xdr:to>
      <xdr:col>11</xdr:col>
      <xdr:colOff>123825</xdr:colOff>
      <xdr:row>3</xdr:row>
      <xdr:rowOff>238125</xdr:rowOff>
    </xdr:to>
    <xdr:sp>
      <xdr:nvSpPr>
        <xdr:cNvPr id="5" name="角丸四角形 1"/>
        <xdr:cNvSpPr>
          <a:spLocks/>
        </xdr:cNvSpPr>
      </xdr:nvSpPr>
      <xdr:spPr>
        <a:xfrm>
          <a:off x="4143375" y="762000"/>
          <a:ext cx="466725" cy="3714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2</xdr:row>
      <xdr:rowOff>38100</xdr:rowOff>
    </xdr:from>
    <xdr:to>
      <xdr:col>18</xdr:col>
      <xdr:colOff>104775</xdr:colOff>
      <xdr:row>3</xdr:row>
      <xdr:rowOff>238125</xdr:rowOff>
    </xdr:to>
    <xdr:sp>
      <xdr:nvSpPr>
        <xdr:cNvPr id="6" name="角丸四角形 10"/>
        <xdr:cNvSpPr>
          <a:spLocks/>
        </xdr:cNvSpPr>
      </xdr:nvSpPr>
      <xdr:spPr>
        <a:xfrm>
          <a:off x="5524500" y="762000"/>
          <a:ext cx="333375" cy="3714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47625</xdr:rowOff>
    </xdr:from>
    <xdr:to>
      <xdr:col>7</xdr:col>
      <xdr:colOff>47625</xdr:colOff>
      <xdr:row>5</xdr:row>
      <xdr:rowOff>209550</xdr:rowOff>
    </xdr:to>
    <xdr:sp>
      <xdr:nvSpPr>
        <xdr:cNvPr id="7" name="角丸四角形 11"/>
        <xdr:cNvSpPr>
          <a:spLocks/>
        </xdr:cNvSpPr>
      </xdr:nvSpPr>
      <xdr:spPr>
        <a:xfrm>
          <a:off x="2428875" y="1238250"/>
          <a:ext cx="390525" cy="323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5</xdr:row>
      <xdr:rowOff>95250</xdr:rowOff>
    </xdr:from>
    <xdr:to>
      <xdr:col>23</xdr:col>
      <xdr:colOff>361950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6705600" y="1447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238125</xdr:rowOff>
    </xdr:from>
    <xdr:to>
      <xdr:col>23</xdr:col>
      <xdr:colOff>361950</xdr:colOff>
      <xdr:row>12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6705600" y="3581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18</xdr:row>
      <xdr:rowOff>190500</xdr:rowOff>
    </xdr:from>
    <xdr:to>
      <xdr:col>37</xdr:col>
      <xdr:colOff>95250</xdr:colOff>
      <xdr:row>21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3467100" y="3790950"/>
          <a:ext cx="2266950" cy="542925"/>
        </a:xfrm>
        <a:prstGeom prst="wedgeRoundRectCallout">
          <a:avLst>
            <a:gd name="adj1" fmla="val -60476"/>
            <a:gd name="adj2" fmla="val 26384"/>
          </a:avLst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コーチ欄は直接、入力してください。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33"/>
  <sheetViews>
    <sheetView showGridLines="0" tabSelected="1" workbookViewId="0" topLeftCell="A19">
      <selection activeCell="AG28" sqref="AG28"/>
    </sheetView>
  </sheetViews>
  <sheetFormatPr defaultColWidth="9.00390625" defaultRowHeight="15"/>
  <cols>
    <col min="1" max="1" width="4.7109375" style="1" customWidth="1"/>
    <col min="2" max="8" width="6.140625" style="1" customWidth="1"/>
    <col min="9" max="9" width="7.28125" style="1" bestFit="1" customWidth="1"/>
    <col min="10" max="11" width="6.140625" style="1" customWidth="1"/>
    <col min="12" max="22" width="2.7109375" style="1" customWidth="1"/>
    <col min="23" max="23" width="3.140625" style="1" customWidth="1"/>
    <col min="24" max="24" width="5.7109375" style="1" customWidth="1"/>
    <col min="25" max="25" width="15.28125" style="1" customWidth="1"/>
    <col min="26" max="47" width="5.7109375" style="1" customWidth="1"/>
    <col min="48" max="16384" width="9.00390625" style="1" customWidth="1"/>
  </cols>
  <sheetData>
    <row r="1" spans="1:23" ht="27" customHeight="1">
      <c r="A1" s="195" t="s">
        <v>49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7"/>
      <c r="R1" s="197"/>
      <c r="S1" s="197"/>
      <c r="T1" s="197"/>
      <c r="U1" s="197"/>
      <c r="V1" s="197"/>
      <c r="W1" s="198"/>
    </row>
    <row r="2" spans="1:23" ht="30" customHeight="1">
      <c r="A2" s="199" t="s">
        <v>92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201"/>
      <c r="R2" s="201"/>
      <c r="S2" s="201"/>
      <c r="T2" s="201"/>
      <c r="U2" s="201"/>
      <c r="V2" s="201"/>
      <c r="W2" s="202"/>
    </row>
    <row r="3" spans="1:23" ht="13.5">
      <c r="A3" s="158" t="s">
        <v>0</v>
      </c>
      <c r="B3" s="159"/>
      <c r="C3" s="203" t="s">
        <v>22</v>
      </c>
      <c r="D3" s="204"/>
      <c r="E3" s="204"/>
      <c r="F3" s="204"/>
      <c r="G3" s="204"/>
      <c r="H3" s="205"/>
      <c r="I3" s="156" t="s">
        <v>51</v>
      </c>
      <c r="J3" s="157"/>
      <c r="K3" s="162" t="s">
        <v>1</v>
      </c>
      <c r="L3" s="163"/>
      <c r="M3" s="163"/>
      <c r="N3" s="163"/>
      <c r="O3" s="164"/>
      <c r="P3" s="168" t="s">
        <v>23</v>
      </c>
      <c r="Q3" s="169"/>
      <c r="R3" s="169"/>
      <c r="S3" s="169"/>
      <c r="T3" s="170"/>
      <c r="U3" s="174">
        <v>1</v>
      </c>
      <c r="V3" s="174"/>
      <c r="W3" s="176" t="s">
        <v>2</v>
      </c>
    </row>
    <row r="4" spans="1:23" ht="23.25" customHeight="1">
      <c r="A4" s="160"/>
      <c r="B4" s="161"/>
      <c r="C4" s="206"/>
      <c r="D4" s="207"/>
      <c r="E4" s="207"/>
      <c r="F4" s="207"/>
      <c r="G4" s="207"/>
      <c r="H4" s="208"/>
      <c r="I4" s="206" t="s">
        <v>52</v>
      </c>
      <c r="J4" s="208"/>
      <c r="K4" s="165"/>
      <c r="L4" s="166"/>
      <c r="M4" s="166"/>
      <c r="N4" s="166"/>
      <c r="O4" s="167"/>
      <c r="P4" s="171"/>
      <c r="Q4" s="172"/>
      <c r="R4" s="172"/>
      <c r="S4" s="172"/>
      <c r="T4" s="173"/>
      <c r="U4" s="175"/>
      <c r="V4" s="175"/>
      <c r="W4" s="177"/>
    </row>
    <row r="5" spans="1:25" ht="12.75" customHeight="1">
      <c r="A5" s="209" t="s">
        <v>3</v>
      </c>
      <c r="B5" s="170"/>
      <c r="C5" s="150" t="s">
        <v>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4" t="s">
        <v>12</v>
      </c>
      <c r="O5" s="154"/>
      <c r="P5" s="154"/>
      <c r="Q5" s="154"/>
      <c r="R5" s="154"/>
      <c r="S5" s="154"/>
      <c r="T5" s="154"/>
      <c r="U5" s="154"/>
      <c r="V5" s="154"/>
      <c r="W5" s="155"/>
      <c r="Y5" s="66" t="s">
        <v>50</v>
      </c>
    </row>
    <row r="6" spans="1:25" ht="19.5" customHeight="1" thickBot="1">
      <c r="A6" s="210"/>
      <c r="B6" s="211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32" t="s">
        <v>86</v>
      </c>
      <c r="O6" s="92" t="str">
        <f>MID(Y6,1,1)</f>
        <v>4</v>
      </c>
      <c r="P6" s="90" t="str">
        <f>MID(Y6,2,1)</f>
        <v>5</v>
      </c>
      <c r="Q6" s="90" t="str">
        <f>MID(Y6,3,1)</f>
        <v>0</v>
      </c>
      <c r="R6" s="91" t="str">
        <f>MID(Y6,4,1)</f>
        <v>1</v>
      </c>
      <c r="S6" s="91" t="str">
        <f>MID(Y6,5,1)</f>
        <v>2</v>
      </c>
      <c r="T6" s="91" t="str">
        <f>MID(Y6,6,1)</f>
        <v>3</v>
      </c>
      <c r="U6" s="91" t="str">
        <f>MID(Y6,7,1)</f>
        <v>4</v>
      </c>
      <c r="V6" s="91" t="str">
        <f>MID(Y6,8,1)</f>
        <v>5</v>
      </c>
      <c r="W6" s="91" t="str">
        <f>MID(Y6,9,1)</f>
        <v>6</v>
      </c>
      <c r="Y6" s="13" t="s">
        <v>93</v>
      </c>
    </row>
    <row r="7" spans="1:23" ht="24.75" customHeight="1" thickTop="1">
      <c r="A7" s="220"/>
      <c r="B7" s="221"/>
      <c r="C7" s="143" t="s">
        <v>13</v>
      </c>
      <c r="D7" s="144"/>
      <c r="E7" s="144"/>
      <c r="F7" s="145"/>
      <c r="G7" s="143" t="s">
        <v>16</v>
      </c>
      <c r="H7" s="144"/>
      <c r="I7" s="144"/>
      <c r="J7" s="145"/>
      <c r="K7" s="143" t="s">
        <v>87</v>
      </c>
      <c r="L7" s="144"/>
      <c r="M7" s="144"/>
      <c r="N7" s="144"/>
      <c r="O7" s="144"/>
      <c r="P7" s="144"/>
      <c r="Q7" s="143" t="s">
        <v>47</v>
      </c>
      <c r="R7" s="144"/>
      <c r="S7" s="144"/>
      <c r="T7" s="144"/>
      <c r="U7" s="144"/>
      <c r="V7" s="144"/>
      <c r="W7" s="146"/>
    </row>
    <row r="8" spans="1:23" ht="30" customHeight="1">
      <c r="A8" s="230" t="s">
        <v>4</v>
      </c>
      <c r="B8" s="231"/>
      <c r="C8" s="147" t="s">
        <v>88</v>
      </c>
      <c r="D8" s="148"/>
      <c r="E8" s="148"/>
      <c r="F8" s="149"/>
      <c r="G8" s="147" t="s">
        <v>89</v>
      </c>
      <c r="H8" s="148"/>
      <c r="I8" s="148"/>
      <c r="J8" s="149"/>
      <c r="K8" s="147" t="s">
        <v>90</v>
      </c>
      <c r="L8" s="148"/>
      <c r="M8" s="148"/>
      <c r="N8" s="148"/>
      <c r="O8" s="148"/>
      <c r="P8" s="148"/>
      <c r="Q8" s="232"/>
      <c r="R8" s="233"/>
      <c r="S8" s="233"/>
      <c r="T8" s="233"/>
      <c r="U8" s="233"/>
      <c r="V8" s="233"/>
      <c r="W8" s="234"/>
    </row>
    <row r="9" spans="1:23" ht="24" customHeight="1">
      <c r="A9" s="219" t="s">
        <v>25</v>
      </c>
      <c r="B9" s="167"/>
      <c r="C9" s="131" t="s">
        <v>26</v>
      </c>
      <c r="D9" s="133">
        <v>503313907</v>
      </c>
      <c r="E9" s="134"/>
      <c r="F9" s="135"/>
      <c r="G9" s="131" t="s">
        <v>91</v>
      </c>
      <c r="H9" s="133">
        <v>501234567</v>
      </c>
      <c r="I9" s="134"/>
      <c r="J9" s="135"/>
      <c r="K9" s="131"/>
      <c r="L9" s="136"/>
      <c r="M9" s="137"/>
      <c r="N9" s="137"/>
      <c r="O9" s="137"/>
      <c r="P9" s="137"/>
      <c r="Q9" s="138"/>
      <c r="R9" s="139"/>
      <c r="S9" s="140"/>
      <c r="T9" s="141"/>
      <c r="U9" s="141"/>
      <c r="V9" s="141"/>
      <c r="W9" s="142"/>
    </row>
    <row r="10" spans="1:23" ht="19.5" customHeight="1">
      <c r="A10" s="235" t="s">
        <v>5</v>
      </c>
      <c r="B10" s="238" t="s">
        <v>4</v>
      </c>
      <c r="C10" s="239"/>
      <c r="D10" s="239"/>
      <c r="E10" s="239"/>
      <c r="F10" s="238" t="s">
        <v>6</v>
      </c>
      <c r="G10" s="239"/>
      <c r="H10" s="239"/>
      <c r="I10" s="239"/>
      <c r="J10" s="239"/>
      <c r="K10" s="239"/>
      <c r="L10" s="239"/>
      <c r="M10" s="240"/>
      <c r="N10" s="162" t="s">
        <v>27</v>
      </c>
      <c r="O10" s="164"/>
      <c r="P10" s="178" t="s">
        <v>28</v>
      </c>
      <c r="Q10" s="179"/>
      <c r="R10" s="179"/>
      <c r="S10" s="179"/>
      <c r="T10" s="179"/>
      <c r="U10" s="179"/>
      <c r="V10" s="179"/>
      <c r="W10" s="180"/>
    </row>
    <row r="11" spans="1:25" ht="19.5" customHeight="1">
      <c r="A11" s="236"/>
      <c r="B11" s="222" t="s">
        <v>24</v>
      </c>
      <c r="C11" s="223"/>
      <c r="D11" s="223"/>
      <c r="E11" s="224"/>
      <c r="F11" s="225" t="s">
        <v>29</v>
      </c>
      <c r="G11" s="226"/>
      <c r="H11" s="226"/>
      <c r="I11" s="226"/>
      <c r="J11" s="226"/>
      <c r="K11" s="226"/>
      <c r="L11" s="226"/>
      <c r="M11" s="227"/>
      <c r="N11" s="228" t="s">
        <v>30</v>
      </c>
      <c r="O11" s="229"/>
      <c r="P11" s="184" t="s">
        <v>28</v>
      </c>
      <c r="Q11" s="185"/>
      <c r="R11" s="185"/>
      <c r="S11" s="185"/>
      <c r="T11" s="185"/>
      <c r="U11" s="185"/>
      <c r="V11" s="185"/>
      <c r="W11" s="186"/>
      <c r="Y11" s="64"/>
    </row>
    <row r="12" spans="1:23" ht="19.5" customHeight="1" thickBot="1">
      <c r="A12" s="237"/>
      <c r="B12" s="187"/>
      <c r="C12" s="188"/>
      <c r="D12" s="188"/>
      <c r="E12" s="189"/>
      <c r="F12" s="187" t="s">
        <v>31</v>
      </c>
      <c r="G12" s="188"/>
      <c r="H12" s="188"/>
      <c r="I12" s="188"/>
      <c r="J12" s="188"/>
      <c r="K12" s="188"/>
      <c r="L12" s="188"/>
      <c r="M12" s="189"/>
      <c r="N12" s="190" t="s">
        <v>7</v>
      </c>
      <c r="O12" s="191"/>
      <c r="P12" s="192" t="s">
        <v>32</v>
      </c>
      <c r="Q12" s="193"/>
      <c r="R12" s="193"/>
      <c r="S12" s="193"/>
      <c r="T12" s="193"/>
      <c r="U12" s="193"/>
      <c r="V12" s="193"/>
      <c r="W12" s="194"/>
    </row>
    <row r="13" spans="1:25" ht="30" customHeight="1" thickTop="1">
      <c r="A13" s="7" t="s">
        <v>8</v>
      </c>
      <c r="B13" s="212" t="s">
        <v>17</v>
      </c>
      <c r="C13" s="213"/>
      <c r="D13" s="214"/>
      <c r="E13" s="212" t="s">
        <v>33</v>
      </c>
      <c r="F13" s="213"/>
      <c r="G13" s="214"/>
      <c r="H13" s="17" t="s">
        <v>9</v>
      </c>
      <c r="I13" s="17" t="s">
        <v>10</v>
      </c>
      <c r="J13" s="212" t="s">
        <v>21</v>
      </c>
      <c r="K13" s="213"/>
      <c r="L13" s="213"/>
      <c r="M13" s="213"/>
      <c r="N13" s="215"/>
      <c r="O13" s="216" t="s">
        <v>34</v>
      </c>
      <c r="P13" s="217"/>
      <c r="Q13" s="217"/>
      <c r="R13" s="217"/>
      <c r="S13" s="217"/>
      <c r="T13" s="217"/>
      <c r="U13" s="217"/>
      <c r="V13" s="217"/>
      <c r="W13" s="218"/>
      <c r="Y13" s="11" t="s">
        <v>20</v>
      </c>
    </row>
    <row r="14" spans="1:25" ht="30" customHeight="1">
      <c r="A14" s="57">
        <v>4</v>
      </c>
      <c r="B14" s="61" t="s">
        <v>35</v>
      </c>
      <c r="C14" s="14"/>
      <c r="D14" s="15"/>
      <c r="E14" s="16" t="s">
        <v>36</v>
      </c>
      <c r="F14" s="127"/>
      <c r="G14" s="128"/>
      <c r="H14" s="89">
        <v>6</v>
      </c>
      <c r="I14" s="62">
        <v>157</v>
      </c>
      <c r="J14" s="16" t="s">
        <v>37</v>
      </c>
      <c r="K14" s="127"/>
      <c r="L14" s="127"/>
      <c r="M14" s="127"/>
      <c r="N14" s="129"/>
      <c r="O14" s="58" t="str">
        <f>MID(Y14,1,1)</f>
        <v>1</v>
      </c>
      <c r="P14" s="59" t="str">
        <f>MID(Y14,2,1)</f>
        <v>2</v>
      </c>
      <c r="Q14" s="59" t="str">
        <f>MID(Y14,3,1)</f>
        <v>3</v>
      </c>
      <c r="R14" s="59" t="str">
        <f>MID(Y14,4,1)</f>
        <v>4</v>
      </c>
      <c r="S14" s="59" t="str">
        <f>MID(Y14,5,1)</f>
        <v>5</v>
      </c>
      <c r="T14" s="59" t="str">
        <f>MID(Y14,6,1)</f>
        <v>6</v>
      </c>
      <c r="U14" s="59" t="str">
        <f>MID(Y14,7,1)</f>
        <v>7</v>
      </c>
      <c r="V14" s="59" t="str">
        <f>MID(Y14,8,1)</f>
        <v>8</v>
      </c>
      <c r="W14" s="60" t="str">
        <f>MID(Y14,9,1)</f>
        <v>9</v>
      </c>
      <c r="Y14" s="13" t="s">
        <v>38</v>
      </c>
    </row>
    <row r="15" spans="1:25" ht="30" customHeight="1">
      <c r="A15" s="22">
        <v>5</v>
      </c>
      <c r="B15" s="23"/>
      <c r="C15" s="24"/>
      <c r="D15" s="25"/>
      <c r="E15" s="26"/>
      <c r="F15" s="27"/>
      <c r="G15" s="28"/>
      <c r="H15" s="29"/>
      <c r="I15" s="30"/>
      <c r="J15" s="31"/>
      <c r="K15" s="32"/>
      <c r="L15" s="32"/>
      <c r="M15" s="32"/>
      <c r="N15" s="33"/>
      <c r="O15" s="34">
        <f aca="true" t="shared" si="0" ref="O15:O28">MID(Y15,1,1)</f>
      </c>
      <c r="P15" s="35">
        <f aca="true" t="shared" si="1" ref="P15:P28">MID(Y15,2,1)</f>
      </c>
      <c r="Q15" s="35">
        <f aca="true" t="shared" si="2" ref="Q15:Q28">MID(Y15,3,1)</f>
      </c>
      <c r="R15" s="35">
        <f aca="true" t="shared" si="3" ref="R15:R28">MID(Y15,4,1)</f>
      </c>
      <c r="S15" s="35">
        <f aca="true" t="shared" si="4" ref="S15:S28">MID(Y15,5,1)</f>
      </c>
      <c r="T15" s="35">
        <f aca="true" t="shared" si="5" ref="T15:T28">MID(Y15,6,1)</f>
      </c>
      <c r="U15" s="35">
        <f aca="true" t="shared" si="6" ref="U15:U28">MID(Y15,7,1)</f>
      </c>
      <c r="V15" s="35">
        <f aca="true" t="shared" si="7" ref="V15:V28">MID(Y15,8,1)</f>
      </c>
      <c r="W15" s="36">
        <f aca="true" t="shared" si="8" ref="W15:W28">MID(Y15,9,1)</f>
      </c>
      <c r="Y15" s="13"/>
    </row>
    <row r="16" spans="1:25" ht="30" customHeight="1">
      <c r="A16" s="22">
        <v>6</v>
      </c>
      <c r="B16" s="23"/>
      <c r="C16" s="24"/>
      <c r="D16" s="25"/>
      <c r="E16" s="26"/>
      <c r="F16" s="27"/>
      <c r="G16" s="28"/>
      <c r="H16" s="29"/>
      <c r="I16" s="30"/>
      <c r="J16" s="31"/>
      <c r="K16" s="32"/>
      <c r="L16" s="32"/>
      <c r="M16" s="32"/>
      <c r="N16" s="33"/>
      <c r="O16" s="35">
        <f t="shared" si="0"/>
      </c>
      <c r="P16" s="35">
        <f t="shared" si="1"/>
      </c>
      <c r="Q16" s="35">
        <f t="shared" si="2"/>
      </c>
      <c r="R16" s="35">
        <f t="shared" si="3"/>
      </c>
      <c r="S16" s="35">
        <f t="shared" si="4"/>
      </c>
      <c r="T16" s="35">
        <f t="shared" si="5"/>
      </c>
      <c r="U16" s="35">
        <f t="shared" si="6"/>
      </c>
      <c r="V16" s="35">
        <f t="shared" si="7"/>
      </c>
      <c r="W16" s="37">
        <f t="shared" si="8"/>
      </c>
      <c r="Y16" s="13"/>
    </row>
    <row r="17" spans="1:25" ht="30" customHeight="1">
      <c r="A17" s="22">
        <v>7</v>
      </c>
      <c r="B17" s="23"/>
      <c r="C17" s="24"/>
      <c r="D17" s="25"/>
      <c r="E17" s="26"/>
      <c r="F17" s="27"/>
      <c r="G17" s="28"/>
      <c r="H17" s="38"/>
      <c r="I17" s="30"/>
      <c r="J17" s="31"/>
      <c r="K17" s="32"/>
      <c r="L17" s="32"/>
      <c r="M17" s="32"/>
      <c r="N17" s="33"/>
      <c r="O17" s="35">
        <f t="shared" si="0"/>
      </c>
      <c r="P17" s="35">
        <f t="shared" si="1"/>
      </c>
      <c r="Q17" s="35">
        <f t="shared" si="2"/>
      </c>
      <c r="R17" s="35">
        <f t="shared" si="3"/>
      </c>
      <c r="S17" s="35">
        <f t="shared" si="4"/>
      </c>
      <c r="T17" s="35">
        <f t="shared" si="5"/>
      </c>
      <c r="U17" s="35">
        <f t="shared" si="6"/>
      </c>
      <c r="V17" s="35">
        <f t="shared" si="7"/>
      </c>
      <c r="W17" s="37">
        <f t="shared" si="8"/>
      </c>
      <c r="Y17" s="13"/>
    </row>
    <row r="18" spans="1:25" ht="30" customHeight="1">
      <c r="A18" s="22">
        <v>8</v>
      </c>
      <c r="B18" s="23"/>
      <c r="C18" s="24"/>
      <c r="D18" s="25"/>
      <c r="E18" s="26"/>
      <c r="F18" s="27"/>
      <c r="G18" s="28"/>
      <c r="H18" s="38"/>
      <c r="I18" s="30"/>
      <c r="J18" s="31"/>
      <c r="K18" s="32"/>
      <c r="L18" s="32"/>
      <c r="M18" s="32"/>
      <c r="N18" s="33"/>
      <c r="O18" s="35">
        <f t="shared" si="0"/>
      </c>
      <c r="P18" s="35">
        <f t="shared" si="1"/>
      </c>
      <c r="Q18" s="35">
        <f t="shared" si="2"/>
      </c>
      <c r="R18" s="35">
        <f t="shared" si="3"/>
      </c>
      <c r="S18" s="35">
        <f t="shared" si="4"/>
      </c>
      <c r="T18" s="35">
        <f t="shared" si="5"/>
      </c>
      <c r="U18" s="35">
        <f t="shared" si="6"/>
      </c>
      <c r="V18" s="35">
        <f t="shared" si="7"/>
      </c>
      <c r="W18" s="37">
        <f t="shared" si="8"/>
      </c>
      <c r="Y18" s="13"/>
    </row>
    <row r="19" spans="1:25" ht="30" customHeight="1">
      <c r="A19" s="22">
        <v>9</v>
      </c>
      <c r="B19" s="23"/>
      <c r="C19" s="24"/>
      <c r="D19" s="25"/>
      <c r="E19" s="26"/>
      <c r="F19" s="27"/>
      <c r="G19" s="28"/>
      <c r="H19" s="38"/>
      <c r="I19" s="30"/>
      <c r="J19" s="31"/>
      <c r="K19" s="32"/>
      <c r="L19" s="32"/>
      <c r="M19" s="32"/>
      <c r="N19" s="33"/>
      <c r="O19" s="35">
        <f t="shared" si="0"/>
      </c>
      <c r="P19" s="35">
        <f t="shared" si="1"/>
      </c>
      <c r="Q19" s="35">
        <f t="shared" si="2"/>
      </c>
      <c r="R19" s="35">
        <f t="shared" si="3"/>
      </c>
      <c r="S19" s="35">
        <f t="shared" si="4"/>
      </c>
      <c r="T19" s="35">
        <f t="shared" si="5"/>
      </c>
      <c r="U19" s="35">
        <f t="shared" si="6"/>
      </c>
      <c r="V19" s="35">
        <f t="shared" si="7"/>
      </c>
      <c r="W19" s="37">
        <f t="shared" si="8"/>
      </c>
      <c r="Y19" s="13"/>
    </row>
    <row r="20" spans="1:25" ht="30" customHeight="1">
      <c r="A20" s="22">
        <v>10</v>
      </c>
      <c r="B20" s="23"/>
      <c r="C20" s="24"/>
      <c r="D20" s="25"/>
      <c r="E20" s="26"/>
      <c r="F20" s="27"/>
      <c r="G20" s="28"/>
      <c r="H20" s="38"/>
      <c r="I20" s="30"/>
      <c r="J20" s="31"/>
      <c r="K20" s="32"/>
      <c r="L20" s="32"/>
      <c r="M20" s="32"/>
      <c r="N20" s="33"/>
      <c r="O20" s="35">
        <f t="shared" si="0"/>
      </c>
      <c r="P20" s="35">
        <f t="shared" si="1"/>
      </c>
      <c r="Q20" s="35">
        <f t="shared" si="2"/>
      </c>
      <c r="R20" s="35">
        <f t="shared" si="3"/>
      </c>
      <c r="S20" s="35">
        <f t="shared" si="4"/>
      </c>
      <c r="T20" s="35">
        <f t="shared" si="5"/>
      </c>
      <c r="U20" s="35">
        <f t="shared" si="6"/>
      </c>
      <c r="V20" s="35">
        <f t="shared" si="7"/>
      </c>
      <c r="W20" s="37">
        <f t="shared" si="8"/>
      </c>
      <c r="Y20" s="13"/>
    </row>
    <row r="21" spans="1:25" ht="30" customHeight="1">
      <c r="A21" s="22">
        <v>11</v>
      </c>
      <c r="B21" s="23"/>
      <c r="C21" s="24"/>
      <c r="D21" s="25"/>
      <c r="E21" s="26"/>
      <c r="F21" s="27"/>
      <c r="G21" s="28"/>
      <c r="H21" s="38"/>
      <c r="I21" s="30"/>
      <c r="J21" s="31"/>
      <c r="K21" s="32"/>
      <c r="L21" s="32"/>
      <c r="M21" s="32"/>
      <c r="N21" s="33"/>
      <c r="O21" s="35">
        <f t="shared" si="0"/>
      </c>
      <c r="P21" s="35">
        <f t="shared" si="1"/>
      </c>
      <c r="Q21" s="35">
        <f t="shared" si="2"/>
      </c>
      <c r="R21" s="35">
        <f t="shared" si="3"/>
      </c>
      <c r="S21" s="35">
        <f t="shared" si="4"/>
      </c>
      <c r="T21" s="35">
        <f t="shared" si="5"/>
      </c>
      <c r="U21" s="35">
        <f t="shared" si="6"/>
      </c>
      <c r="V21" s="35">
        <f t="shared" si="7"/>
      </c>
      <c r="W21" s="37">
        <f t="shared" si="8"/>
      </c>
      <c r="Y21" s="13"/>
    </row>
    <row r="22" spans="1:25" ht="30" customHeight="1">
      <c r="A22" s="22">
        <v>12</v>
      </c>
      <c r="B22" s="23"/>
      <c r="C22" s="24"/>
      <c r="D22" s="25"/>
      <c r="E22" s="26"/>
      <c r="F22" s="27"/>
      <c r="G22" s="28"/>
      <c r="H22" s="38"/>
      <c r="I22" s="30"/>
      <c r="J22" s="31"/>
      <c r="K22" s="32"/>
      <c r="L22" s="32"/>
      <c r="M22" s="32"/>
      <c r="N22" s="33"/>
      <c r="O22" s="35">
        <f t="shared" si="0"/>
      </c>
      <c r="P22" s="35">
        <f t="shared" si="1"/>
      </c>
      <c r="Q22" s="35">
        <f t="shared" si="2"/>
      </c>
      <c r="R22" s="35">
        <f t="shared" si="3"/>
      </c>
      <c r="S22" s="35">
        <f t="shared" si="4"/>
      </c>
      <c r="T22" s="35">
        <f t="shared" si="5"/>
      </c>
      <c r="U22" s="35">
        <f t="shared" si="6"/>
      </c>
      <c r="V22" s="35">
        <f t="shared" si="7"/>
      </c>
      <c r="W22" s="37">
        <f t="shared" si="8"/>
      </c>
      <c r="Y22" s="13"/>
    </row>
    <row r="23" spans="1:25" ht="30" customHeight="1">
      <c r="A23" s="22">
        <v>13</v>
      </c>
      <c r="B23" s="23"/>
      <c r="C23" s="24"/>
      <c r="D23" s="25"/>
      <c r="E23" s="26"/>
      <c r="F23" s="27"/>
      <c r="G23" s="28"/>
      <c r="H23" s="38"/>
      <c r="I23" s="30"/>
      <c r="J23" s="31"/>
      <c r="K23" s="32"/>
      <c r="L23" s="32"/>
      <c r="M23" s="32"/>
      <c r="N23" s="33"/>
      <c r="O23" s="35">
        <f t="shared" si="0"/>
      </c>
      <c r="P23" s="35">
        <f t="shared" si="1"/>
      </c>
      <c r="Q23" s="35">
        <f t="shared" si="2"/>
      </c>
      <c r="R23" s="35">
        <f t="shared" si="3"/>
      </c>
      <c r="S23" s="35">
        <f t="shared" si="4"/>
      </c>
      <c r="T23" s="35">
        <f t="shared" si="5"/>
      </c>
      <c r="U23" s="35">
        <f t="shared" si="6"/>
      </c>
      <c r="V23" s="35">
        <f t="shared" si="7"/>
      </c>
      <c r="W23" s="37">
        <f t="shared" si="8"/>
      </c>
      <c r="Y23" s="13"/>
    </row>
    <row r="24" spans="1:25" ht="30" customHeight="1">
      <c r="A24" s="22">
        <v>14</v>
      </c>
      <c r="B24" s="23"/>
      <c r="C24" s="24"/>
      <c r="D24" s="25"/>
      <c r="E24" s="26"/>
      <c r="F24" s="27"/>
      <c r="G24" s="28"/>
      <c r="H24" s="38"/>
      <c r="I24" s="30"/>
      <c r="J24" s="31"/>
      <c r="K24" s="32"/>
      <c r="L24" s="32"/>
      <c r="M24" s="32"/>
      <c r="N24" s="33"/>
      <c r="O24" s="35">
        <f t="shared" si="0"/>
      </c>
      <c r="P24" s="35">
        <f t="shared" si="1"/>
      </c>
      <c r="Q24" s="35">
        <f t="shared" si="2"/>
      </c>
      <c r="R24" s="35">
        <f t="shared" si="3"/>
      </c>
      <c r="S24" s="35">
        <f t="shared" si="4"/>
      </c>
      <c r="T24" s="35">
        <f t="shared" si="5"/>
      </c>
      <c r="U24" s="35">
        <f t="shared" si="6"/>
      </c>
      <c r="V24" s="35">
        <f t="shared" si="7"/>
      </c>
      <c r="W24" s="37">
        <f t="shared" si="8"/>
      </c>
      <c r="Y24" s="13"/>
    </row>
    <row r="25" spans="1:25" ht="30" customHeight="1">
      <c r="A25" s="22">
        <v>15</v>
      </c>
      <c r="B25" s="23"/>
      <c r="C25" s="24"/>
      <c r="D25" s="25"/>
      <c r="E25" s="26"/>
      <c r="F25" s="27"/>
      <c r="G25" s="28"/>
      <c r="H25" s="38"/>
      <c r="I25" s="30"/>
      <c r="J25" s="31"/>
      <c r="K25" s="32"/>
      <c r="L25" s="32"/>
      <c r="M25" s="32"/>
      <c r="N25" s="33"/>
      <c r="O25" s="35">
        <f t="shared" si="0"/>
      </c>
      <c r="P25" s="35">
        <f t="shared" si="1"/>
      </c>
      <c r="Q25" s="35">
        <f t="shared" si="2"/>
      </c>
      <c r="R25" s="35">
        <f t="shared" si="3"/>
      </c>
      <c r="S25" s="35">
        <f t="shared" si="4"/>
      </c>
      <c r="T25" s="35">
        <f t="shared" si="5"/>
      </c>
      <c r="U25" s="35">
        <f t="shared" si="6"/>
      </c>
      <c r="V25" s="35">
        <f t="shared" si="7"/>
      </c>
      <c r="W25" s="37">
        <f t="shared" si="8"/>
      </c>
      <c r="Y25" s="13"/>
    </row>
    <row r="26" spans="1:25" ht="30" customHeight="1">
      <c r="A26" s="22">
        <v>16</v>
      </c>
      <c r="B26" s="23"/>
      <c r="C26" s="24"/>
      <c r="D26" s="25"/>
      <c r="E26" s="26"/>
      <c r="F26" s="27"/>
      <c r="G26" s="28"/>
      <c r="H26" s="38"/>
      <c r="I26" s="30"/>
      <c r="J26" s="31"/>
      <c r="K26" s="32"/>
      <c r="L26" s="32"/>
      <c r="M26" s="32"/>
      <c r="N26" s="33"/>
      <c r="O26" s="35">
        <f t="shared" si="0"/>
      </c>
      <c r="P26" s="35">
        <f t="shared" si="1"/>
      </c>
      <c r="Q26" s="35">
        <f t="shared" si="2"/>
      </c>
      <c r="R26" s="35">
        <f t="shared" si="3"/>
      </c>
      <c r="S26" s="35">
        <f t="shared" si="4"/>
      </c>
      <c r="T26" s="35">
        <f t="shared" si="5"/>
      </c>
      <c r="U26" s="35">
        <f t="shared" si="6"/>
      </c>
      <c r="V26" s="35">
        <f t="shared" si="7"/>
      </c>
      <c r="W26" s="37">
        <f t="shared" si="8"/>
      </c>
      <c r="Y26" s="13"/>
    </row>
    <row r="27" spans="1:25" ht="30" customHeight="1">
      <c r="A27" s="22">
        <v>17</v>
      </c>
      <c r="B27" s="23"/>
      <c r="C27" s="24"/>
      <c r="D27" s="25"/>
      <c r="E27" s="26"/>
      <c r="F27" s="27"/>
      <c r="G27" s="28"/>
      <c r="H27" s="38"/>
      <c r="I27" s="30"/>
      <c r="J27" s="31"/>
      <c r="K27" s="32"/>
      <c r="L27" s="32"/>
      <c r="M27" s="32"/>
      <c r="N27" s="33"/>
      <c r="O27" s="35">
        <f t="shared" si="0"/>
      </c>
      <c r="P27" s="35">
        <f t="shared" si="1"/>
      </c>
      <c r="Q27" s="35">
        <f t="shared" si="2"/>
      </c>
      <c r="R27" s="35">
        <f t="shared" si="3"/>
      </c>
      <c r="S27" s="35">
        <f t="shared" si="4"/>
      </c>
      <c r="T27" s="35">
        <f t="shared" si="5"/>
      </c>
      <c r="U27" s="35">
        <f t="shared" si="6"/>
      </c>
      <c r="V27" s="35">
        <f t="shared" si="7"/>
      </c>
      <c r="W27" s="37">
        <f t="shared" si="8"/>
      </c>
      <c r="Y27" s="13"/>
    </row>
    <row r="28" spans="1:25" ht="30" customHeight="1" thickBot="1">
      <c r="A28" s="39">
        <v>18</v>
      </c>
      <c r="B28" s="40"/>
      <c r="C28" s="41"/>
      <c r="D28" s="42"/>
      <c r="E28" s="43"/>
      <c r="F28" s="44"/>
      <c r="G28" s="45"/>
      <c r="H28" s="46"/>
      <c r="I28" s="47"/>
      <c r="J28" s="48"/>
      <c r="K28" s="49"/>
      <c r="L28" s="49"/>
      <c r="M28" s="49"/>
      <c r="N28" s="50"/>
      <c r="O28" s="51">
        <f t="shared" si="0"/>
      </c>
      <c r="P28" s="51">
        <f t="shared" si="1"/>
      </c>
      <c r="Q28" s="51">
        <f t="shared" si="2"/>
      </c>
      <c r="R28" s="51">
        <f t="shared" si="3"/>
      </c>
      <c r="S28" s="51">
        <f t="shared" si="4"/>
      </c>
      <c r="T28" s="51">
        <f t="shared" si="5"/>
      </c>
      <c r="U28" s="51">
        <f t="shared" si="6"/>
      </c>
      <c r="V28" s="51">
        <f t="shared" si="7"/>
      </c>
      <c r="W28" s="52">
        <f t="shared" si="8"/>
      </c>
      <c r="Y28" s="13"/>
    </row>
    <row r="29" spans="1:23" ht="24.75" customHeight="1" thickTop="1">
      <c r="A29" s="18" t="s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20"/>
      <c r="Q29" s="20"/>
      <c r="R29" s="20"/>
      <c r="S29" s="19"/>
      <c r="T29" s="20"/>
      <c r="U29" s="20"/>
      <c r="V29" s="19"/>
      <c r="W29" s="21"/>
    </row>
    <row r="30" spans="1:23" ht="24.75" customHeight="1" thickBot="1">
      <c r="A30" s="2"/>
      <c r="B30" s="3"/>
      <c r="C30" s="3"/>
      <c r="D30" s="3"/>
      <c r="E30" s="3"/>
      <c r="F30" s="181" t="s">
        <v>94</v>
      </c>
      <c r="G30" s="181"/>
      <c r="H30" s="181"/>
      <c r="I30" s="181"/>
      <c r="J30" s="3"/>
      <c r="K30" s="182" t="s">
        <v>19</v>
      </c>
      <c r="L30" s="182"/>
      <c r="M30" s="182"/>
      <c r="N30" s="182"/>
      <c r="O30" s="183" t="s">
        <v>39</v>
      </c>
      <c r="P30" s="183"/>
      <c r="Q30" s="183"/>
      <c r="R30" s="183"/>
      <c r="S30" s="183"/>
      <c r="T30" s="183"/>
      <c r="U30" s="183"/>
      <c r="V30" s="4"/>
      <c r="W30" s="5"/>
    </row>
    <row r="31" ht="9.75" customHeight="1"/>
    <row r="32" ht="15.75">
      <c r="A32" s="6" t="s">
        <v>11</v>
      </c>
    </row>
    <row r="33" ht="15.75">
      <c r="A33" s="6"/>
    </row>
  </sheetData>
  <sheetProtection/>
  <mergeCells count="48">
    <mergeCell ref="A7:B7"/>
    <mergeCell ref="B11:E12"/>
    <mergeCell ref="F11:M11"/>
    <mergeCell ref="N11:O11"/>
    <mergeCell ref="A8:B8"/>
    <mergeCell ref="Q8:W8"/>
    <mergeCell ref="A10:A12"/>
    <mergeCell ref="B10:E10"/>
    <mergeCell ref="F10:M10"/>
    <mergeCell ref="N10:O10"/>
    <mergeCell ref="A1:W1"/>
    <mergeCell ref="A2:W2"/>
    <mergeCell ref="C3:H4"/>
    <mergeCell ref="I4:J4"/>
    <mergeCell ref="A5:B6"/>
    <mergeCell ref="B13:D13"/>
    <mergeCell ref="E13:G13"/>
    <mergeCell ref="J13:N13"/>
    <mergeCell ref="O13:W13"/>
    <mergeCell ref="A9:B9"/>
    <mergeCell ref="P10:W10"/>
    <mergeCell ref="F30:I30"/>
    <mergeCell ref="K30:N30"/>
    <mergeCell ref="O30:U30"/>
    <mergeCell ref="P11:W11"/>
    <mergeCell ref="F12:M12"/>
    <mergeCell ref="N12:O12"/>
    <mergeCell ref="P12:W12"/>
    <mergeCell ref="G8:J8"/>
    <mergeCell ref="K8:P8"/>
    <mergeCell ref="C5:M6"/>
    <mergeCell ref="N5:W5"/>
    <mergeCell ref="I3:J3"/>
    <mergeCell ref="A3:B4"/>
    <mergeCell ref="K3:O4"/>
    <mergeCell ref="P3:T4"/>
    <mergeCell ref="U3:V4"/>
    <mergeCell ref="W3:W4"/>
    <mergeCell ref="D9:F9"/>
    <mergeCell ref="H9:J9"/>
    <mergeCell ref="L9:P9"/>
    <mergeCell ref="Q9:R9"/>
    <mergeCell ref="S9:W9"/>
    <mergeCell ref="C7:F7"/>
    <mergeCell ref="G7:J7"/>
    <mergeCell ref="K7:P7"/>
    <mergeCell ref="Q7:W7"/>
    <mergeCell ref="C8:F8"/>
  </mergeCells>
  <dataValidations count="1">
    <dataValidation allowBlank="1" showInputMessage="1" showErrorMessage="1" imeMode="halfAlpha" sqref="Y6 Y14:Y28"/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32"/>
  <sheetViews>
    <sheetView showGridLines="0" zoomScale="85" zoomScaleNormal="85" workbookViewId="0" topLeftCell="A14">
      <selection activeCell="Y9" sqref="Y9"/>
    </sheetView>
  </sheetViews>
  <sheetFormatPr defaultColWidth="9.00390625" defaultRowHeight="15"/>
  <cols>
    <col min="1" max="1" width="4.7109375" style="65" customWidth="1"/>
    <col min="2" max="8" width="6.140625" style="65" customWidth="1"/>
    <col min="9" max="9" width="7.28125" style="65" bestFit="1" customWidth="1"/>
    <col min="10" max="11" width="6.140625" style="65" customWidth="1"/>
    <col min="12" max="22" width="2.7109375" style="65" customWidth="1"/>
    <col min="23" max="23" width="3.140625" style="65" customWidth="1"/>
    <col min="24" max="24" width="5.7109375" style="65" customWidth="1"/>
    <col min="25" max="25" width="15.28125" style="65" customWidth="1"/>
    <col min="26" max="47" width="5.7109375" style="65" customWidth="1"/>
    <col min="48" max="16384" width="9.00390625" style="65" customWidth="1"/>
  </cols>
  <sheetData>
    <row r="1" spans="1:23" ht="27" customHeight="1">
      <c r="A1" s="195" t="s">
        <v>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7"/>
      <c r="R1" s="197"/>
      <c r="S1" s="197"/>
      <c r="T1" s="197"/>
      <c r="U1" s="197"/>
      <c r="V1" s="197"/>
      <c r="W1" s="198"/>
    </row>
    <row r="2" spans="1:23" ht="30" customHeight="1">
      <c r="A2" s="318" t="s">
        <v>92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20"/>
      <c r="Q2" s="320"/>
      <c r="R2" s="320"/>
      <c r="S2" s="320"/>
      <c r="T2" s="320"/>
      <c r="U2" s="320"/>
      <c r="V2" s="320"/>
      <c r="W2" s="321"/>
    </row>
    <row r="3" spans="1:23" s="1" customFormat="1" ht="13.5">
      <c r="A3" s="158" t="s">
        <v>0</v>
      </c>
      <c r="B3" s="159"/>
      <c r="C3" s="326"/>
      <c r="D3" s="327"/>
      <c r="E3" s="327"/>
      <c r="F3" s="327"/>
      <c r="G3" s="327"/>
      <c r="H3" s="328"/>
      <c r="I3" s="156" t="s">
        <v>53</v>
      </c>
      <c r="J3" s="157"/>
      <c r="K3" s="162" t="s">
        <v>1</v>
      </c>
      <c r="L3" s="163"/>
      <c r="M3" s="163"/>
      <c r="N3" s="163"/>
      <c r="O3" s="164"/>
      <c r="P3" s="168" t="s">
        <v>23</v>
      </c>
      <c r="Q3" s="169"/>
      <c r="R3" s="169"/>
      <c r="S3" s="169"/>
      <c r="T3" s="170"/>
      <c r="U3" s="276"/>
      <c r="V3" s="276"/>
      <c r="W3" s="176" t="s">
        <v>2</v>
      </c>
    </row>
    <row r="4" spans="1:23" s="1" customFormat="1" ht="23.25" customHeight="1">
      <c r="A4" s="160"/>
      <c r="B4" s="161"/>
      <c r="C4" s="278"/>
      <c r="D4" s="329"/>
      <c r="E4" s="329"/>
      <c r="F4" s="329"/>
      <c r="G4" s="329"/>
      <c r="H4" s="279"/>
      <c r="I4" s="278"/>
      <c r="J4" s="279"/>
      <c r="K4" s="165"/>
      <c r="L4" s="166"/>
      <c r="M4" s="166"/>
      <c r="N4" s="166"/>
      <c r="O4" s="167"/>
      <c r="P4" s="171"/>
      <c r="Q4" s="172"/>
      <c r="R4" s="172"/>
      <c r="S4" s="172"/>
      <c r="T4" s="173"/>
      <c r="U4" s="277"/>
      <c r="V4" s="277"/>
      <c r="W4" s="177"/>
    </row>
    <row r="5" spans="1:25" ht="12.75" customHeight="1">
      <c r="A5" s="322" t="s">
        <v>40</v>
      </c>
      <c r="B5" s="323"/>
      <c r="C5" s="150" t="s">
        <v>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4" t="s">
        <v>12</v>
      </c>
      <c r="O5" s="154"/>
      <c r="P5" s="154"/>
      <c r="Q5" s="154"/>
      <c r="R5" s="154"/>
      <c r="S5" s="154"/>
      <c r="T5" s="154"/>
      <c r="U5" s="154"/>
      <c r="V5" s="154"/>
      <c r="W5" s="155"/>
      <c r="Y5" s="66" t="s">
        <v>50</v>
      </c>
    </row>
    <row r="6" spans="1:25" ht="19.5" customHeight="1" thickBot="1">
      <c r="A6" s="324"/>
      <c r="B6" s="325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93" t="s">
        <v>86</v>
      </c>
      <c r="O6" s="92">
        <f>MID(Y6,2,1)</f>
      </c>
      <c r="P6" s="90">
        <f>MID(Y6,3,1)</f>
      </c>
      <c r="Q6" s="90">
        <f>MID(Y6,4,1)</f>
      </c>
      <c r="R6" s="91">
        <f>MID(Y6,5,1)</f>
      </c>
      <c r="S6" s="91">
        <f>MID(Y6,6,1)</f>
      </c>
      <c r="T6" s="91">
        <f>MID(Y6,7,1)</f>
      </c>
      <c r="U6" s="91">
        <f>MID(Y6,8,1)</f>
      </c>
      <c r="V6" s="91">
        <f>MID(Y6,9,1)</f>
      </c>
      <c r="W6" s="12">
        <f>MID(Y6,10,1)</f>
      </c>
      <c r="Y6" s="67"/>
    </row>
    <row r="7" spans="1:23" ht="24.75" customHeight="1" thickTop="1">
      <c r="A7" s="220"/>
      <c r="B7" s="221"/>
      <c r="C7" s="143" t="s">
        <v>41</v>
      </c>
      <c r="D7" s="144"/>
      <c r="E7" s="144"/>
      <c r="F7" s="145"/>
      <c r="G7" s="143" t="s">
        <v>42</v>
      </c>
      <c r="H7" s="144"/>
      <c r="I7" s="144"/>
      <c r="J7" s="145"/>
      <c r="K7" s="143" t="s">
        <v>87</v>
      </c>
      <c r="L7" s="144"/>
      <c r="M7" s="144"/>
      <c r="N7" s="144"/>
      <c r="O7" s="144"/>
      <c r="P7" s="144"/>
      <c r="Q7" s="143" t="s">
        <v>47</v>
      </c>
      <c r="R7" s="144"/>
      <c r="S7" s="144"/>
      <c r="T7" s="144"/>
      <c r="U7" s="144"/>
      <c r="V7" s="144"/>
      <c r="W7" s="146"/>
    </row>
    <row r="8" spans="1:23" ht="30" customHeight="1">
      <c r="A8" s="316" t="s">
        <v>4</v>
      </c>
      <c r="B8" s="317"/>
      <c r="C8" s="252"/>
      <c r="D8" s="253"/>
      <c r="E8" s="253"/>
      <c r="F8" s="254"/>
      <c r="G8" s="252"/>
      <c r="H8" s="253"/>
      <c r="I8" s="253"/>
      <c r="J8" s="254"/>
      <c r="K8" s="252"/>
      <c r="L8" s="253"/>
      <c r="M8" s="253"/>
      <c r="N8" s="253"/>
      <c r="O8" s="253"/>
      <c r="P8" s="253"/>
      <c r="Q8" s="241"/>
      <c r="R8" s="242"/>
      <c r="S8" s="242"/>
      <c r="T8" s="242"/>
      <c r="U8" s="242"/>
      <c r="V8" s="242"/>
      <c r="W8" s="243"/>
    </row>
    <row r="9" spans="1:23" ht="24" customHeight="1">
      <c r="A9" s="160" t="s">
        <v>43</v>
      </c>
      <c r="B9" s="161"/>
      <c r="C9" s="68"/>
      <c r="D9" s="255"/>
      <c r="E9" s="256"/>
      <c r="F9" s="161"/>
      <c r="G9" s="68"/>
      <c r="H9" s="255"/>
      <c r="I9" s="256"/>
      <c r="J9" s="161"/>
      <c r="K9" s="68"/>
      <c r="L9" s="257"/>
      <c r="M9" s="258"/>
      <c r="N9" s="258"/>
      <c r="O9" s="258"/>
      <c r="P9" s="258"/>
      <c r="Q9" s="247"/>
      <c r="R9" s="248"/>
      <c r="S9" s="244"/>
      <c r="T9" s="245"/>
      <c r="U9" s="245"/>
      <c r="V9" s="245"/>
      <c r="W9" s="246"/>
    </row>
    <row r="10" spans="1:23" ht="19.5" customHeight="1">
      <c r="A10" s="303" t="s">
        <v>5</v>
      </c>
      <c r="B10" s="252" t="s">
        <v>4</v>
      </c>
      <c r="C10" s="253"/>
      <c r="D10" s="253"/>
      <c r="E10" s="253"/>
      <c r="F10" s="252" t="s">
        <v>6</v>
      </c>
      <c r="G10" s="253"/>
      <c r="H10" s="253"/>
      <c r="I10" s="253"/>
      <c r="J10" s="253"/>
      <c r="K10" s="253"/>
      <c r="L10" s="253"/>
      <c r="M10" s="254"/>
      <c r="N10" s="306" t="s">
        <v>14</v>
      </c>
      <c r="O10" s="159"/>
      <c r="P10" s="307"/>
      <c r="Q10" s="308"/>
      <c r="R10" s="308"/>
      <c r="S10" s="308"/>
      <c r="T10" s="308"/>
      <c r="U10" s="308"/>
      <c r="V10" s="308"/>
      <c r="W10" s="309"/>
    </row>
    <row r="11" spans="1:23" ht="19.5" customHeight="1">
      <c r="A11" s="304"/>
      <c r="B11" s="310"/>
      <c r="C11" s="311"/>
      <c r="D11" s="311"/>
      <c r="E11" s="312"/>
      <c r="F11" s="286"/>
      <c r="G11" s="287"/>
      <c r="H11" s="287"/>
      <c r="I11" s="287"/>
      <c r="J11" s="287"/>
      <c r="K11" s="287"/>
      <c r="L11" s="287"/>
      <c r="M11" s="288"/>
      <c r="N11" s="314" t="s">
        <v>44</v>
      </c>
      <c r="O11" s="315"/>
      <c r="P11" s="294"/>
      <c r="Q11" s="295"/>
      <c r="R11" s="295"/>
      <c r="S11" s="295"/>
      <c r="T11" s="295"/>
      <c r="U11" s="295"/>
      <c r="V11" s="295"/>
      <c r="W11" s="296"/>
    </row>
    <row r="12" spans="1:23" ht="19.5" customHeight="1" thickBot="1">
      <c r="A12" s="305"/>
      <c r="B12" s="297"/>
      <c r="C12" s="313"/>
      <c r="D12" s="313"/>
      <c r="E12" s="298"/>
      <c r="F12" s="289"/>
      <c r="G12" s="290"/>
      <c r="H12" s="290"/>
      <c r="I12" s="290"/>
      <c r="J12" s="290"/>
      <c r="K12" s="290"/>
      <c r="L12" s="290"/>
      <c r="M12" s="291"/>
      <c r="N12" s="297" t="s">
        <v>7</v>
      </c>
      <c r="O12" s="298"/>
      <c r="P12" s="299"/>
      <c r="Q12" s="300"/>
      <c r="R12" s="300"/>
      <c r="S12" s="300"/>
      <c r="T12" s="300"/>
      <c r="U12" s="300"/>
      <c r="V12" s="300"/>
      <c r="W12" s="301"/>
    </row>
    <row r="13" spans="1:25" ht="30" customHeight="1" thickTop="1">
      <c r="A13" s="7" t="s">
        <v>8</v>
      </c>
      <c r="B13" s="216" t="s">
        <v>17</v>
      </c>
      <c r="C13" s="274"/>
      <c r="D13" s="275"/>
      <c r="E13" s="216" t="s">
        <v>33</v>
      </c>
      <c r="F13" s="274"/>
      <c r="G13" s="275"/>
      <c r="H13" s="69" t="s">
        <v>9</v>
      </c>
      <c r="I13" s="69" t="s">
        <v>10</v>
      </c>
      <c r="J13" s="216" t="s">
        <v>21</v>
      </c>
      <c r="K13" s="274"/>
      <c r="L13" s="274"/>
      <c r="M13" s="274"/>
      <c r="N13" s="302"/>
      <c r="O13" s="216" t="s">
        <v>45</v>
      </c>
      <c r="P13" s="217"/>
      <c r="Q13" s="217"/>
      <c r="R13" s="217"/>
      <c r="S13" s="217"/>
      <c r="T13" s="217"/>
      <c r="U13" s="217"/>
      <c r="V13" s="217"/>
      <c r="W13" s="218"/>
      <c r="Y13" s="66" t="s">
        <v>46</v>
      </c>
    </row>
    <row r="14" spans="1:25" ht="30" customHeight="1">
      <c r="A14" s="70">
        <v>4</v>
      </c>
      <c r="B14" s="280"/>
      <c r="C14" s="281"/>
      <c r="D14" s="282"/>
      <c r="E14" s="283"/>
      <c r="F14" s="284"/>
      <c r="G14" s="285"/>
      <c r="H14" s="86"/>
      <c r="I14" s="71"/>
      <c r="J14" s="283"/>
      <c r="K14" s="284"/>
      <c r="L14" s="284"/>
      <c r="M14" s="284"/>
      <c r="N14" s="285"/>
      <c r="O14" s="72">
        <f>MID(Y14,1,1)</f>
      </c>
      <c r="P14" s="73">
        <f>MID(Y14,2,1)</f>
      </c>
      <c r="Q14" s="73">
        <f>MID(Y14,3,1)</f>
      </c>
      <c r="R14" s="73">
        <f>MID(Y14,4,1)</f>
      </c>
      <c r="S14" s="73">
        <f>MID(Y14,5,1)</f>
      </c>
      <c r="T14" s="73">
        <f>MID(Y14,6,1)</f>
      </c>
      <c r="U14" s="73">
        <f>MID(Y14,7,1)</f>
      </c>
      <c r="V14" s="73">
        <f>MID(Y14,8,1)</f>
      </c>
      <c r="W14" s="74">
        <f>MID(Y14,9,1)</f>
      </c>
      <c r="Y14" s="67"/>
    </row>
    <row r="15" spans="1:25" ht="30" customHeight="1">
      <c r="A15" s="75">
        <v>5</v>
      </c>
      <c r="B15" s="259"/>
      <c r="C15" s="260"/>
      <c r="D15" s="261"/>
      <c r="E15" s="262"/>
      <c r="F15" s="263"/>
      <c r="G15" s="264"/>
      <c r="H15" s="87"/>
      <c r="I15" s="76"/>
      <c r="J15" s="249"/>
      <c r="K15" s="250"/>
      <c r="L15" s="250"/>
      <c r="M15" s="250"/>
      <c r="N15" s="251"/>
      <c r="O15" s="77">
        <f aca="true" t="shared" si="0" ref="O15:O28">MID(Y15,1,1)</f>
      </c>
      <c r="P15" s="78">
        <f aca="true" t="shared" si="1" ref="P15:P28">MID(Y15,2,1)</f>
      </c>
      <c r="Q15" s="78">
        <f aca="true" t="shared" si="2" ref="Q15:Q28">MID(Y15,3,1)</f>
      </c>
      <c r="R15" s="78">
        <f aca="true" t="shared" si="3" ref="R15:R28">MID(Y15,4,1)</f>
      </c>
      <c r="S15" s="78">
        <f aca="true" t="shared" si="4" ref="S15:S28">MID(Y15,5,1)</f>
      </c>
      <c r="T15" s="78">
        <f aca="true" t="shared" si="5" ref="T15:T28">MID(Y15,6,1)</f>
      </c>
      <c r="U15" s="78">
        <f aca="true" t="shared" si="6" ref="U15:U28">MID(Y15,7,1)</f>
      </c>
      <c r="V15" s="78">
        <f aca="true" t="shared" si="7" ref="V15:V28">MID(Y15,8,1)</f>
      </c>
      <c r="W15" s="79">
        <f aca="true" t="shared" si="8" ref="W15:W28">MID(Y15,9,1)</f>
      </c>
      <c r="Y15" s="67"/>
    </row>
    <row r="16" spans="1:25" ht="30" customHeight="1">
      <c r="A16" s="75">
        <v>6</v>
      </c>
      <c r="B16" s="259"/>
      <c r="C16" s="260"/>
      <c r="D16" s="261"/>
      <c r="E16" s="262"/>
      <c r="F16" s="263"/>
      <c r="G16" s="264"/>
      <c r="H16" s="87"/>
      <c r="I16" s="76"/>
      <c r="J16" s="249"/>
      <c r="K16" s="250"/>
      <c r="L16" s="250"/>
      <c r="M16" s="250"/>
      <c r="N16" s="251"/>
      <c r="O16" s="78">
        <f t="shared" si="0"/>
      </c>
      <c r="P16" s="78">
        <f t="shared" si="1"/>
      </c>
      <c r="Q16" s="78">
        <f t="shared" si="2"/>
      </c>
      <c r="R16" s="78">
        <f t="shared" si="3"/>
      </c>
      <c r="S16" s="78">
        <f t="shared" si="4"/>
      </c>
      <c r="T16" s="78">
        <f t="shared" si="5"/>
      </c>
      <c r="U16" s="78">
        <f t="shared" si="6"/>
      </c>
      <c r="V16" s="78">
        <f t="shared" si="7"/>
      </c>
      <c r="W16" s="80">
        <f t="shared" si="8"/>
      </c>
      <c r="Y16" s="67"/>
    </row>
    <row r="17" spans="1:25" ht="30" customHeight="1">
      <c r="A17" s="75">
        <v>7</v>
      </c>
      <c r="B17" s="259"/>
      <c r="C17" s="260"/>
      <c r="D17" s="261"/>
      <c r="E17" s="262"/>
      <c r="F17" s="263"/>
      <c r="G17" s="264"/>
      <c r="H17" s="87"/>
      <c r="I17" s="76"/>
      <c r="J17" s="249"/>
      <c r="K17" s="250"/>
      <c r="L17" s="250"/>
      <c r="M17" s="250"/>
      <c r="N17" s="251"/>
      <c r="O17" s="78">
        <f t="shared" si="0"/>
      </c>
      <c r="P17" s="78">
        <f t="shared" si="1"/>
      </c>
      <c r="Q17" s="78">
        <f t="shared" si="2"/>
      </c>
      <c r="R17" s="78">
        <f t="shared" si="3"/>
      </c>
      <c r="S17" s="78">
        <f t="shared" si="4"/>
      </c>
      <c r="T17" s="78">
        <f t="shared" si="5"/>
      </c>
      <c r="U17" s="78">
        <f t="shared" si="6"/>
      </c>
      <c r="V17" s="78">
        <f t="shared" si="7"/>
      </c>
      <c r="W17" s="80">
        <f t="shared" si="8"/>
      </c>
      <c r="Y17" s="67"/>
    </row>
    <row r="18" spans="1:25" ht="30" customHeight="1">
      <c r="A18" s="75">
        <v>8</v>
      </c>
      <c r="B18" s="259"/>
      <c r="C18" s="260"/>
      <c r="D18" s="261"/>
      <c r="E18" s="262"/>
      <c r="F18" s="263"/>
      <c r="G18" s="264"/>
      <c r="H18" s="87"/>
      <c r="I18" s="76"/>
      <c r="J18" s="249"/>
      <c r="K18" s="250"/>
      <c r="L18" s="250"/>
      <c r="M18" s="250"/>
      <c r="N18" s="251"/>
      <c r="O18" s="78">
        <f t="shared" si="0"/>
      </c>
      <c r="P18" s="78">
        <f t="shared" si="1"/>
      </c>
      <c r="Q18" s="78">
        <f t="shared" si="2"/>
      </c>
      <c r="R18" s="78">
        <f t="shared" si="3"/>
      </c>
      <c r="S18" s="78">
        <f t="shared" si="4"/>
      </c>
      <c r="T18" s="78">
        <f t="shared" si="5"/>
      </c>
      <c r="U18" s="78">
        <f t="shared" si="6"/>
      </c>
      <c r="V18" s="78">
        <f t="shared" si="7"/>
      </c>
      <c r="W18" s="80">
        <f t="shared" si="8"/>
      </c>
      <c r="Y18" s="67"/>
    </row>
    <row r="19" spans="1:25" ht="30" customHeight="1">
      <c r="A19" s="75">
        <v>9</v>
      </c>
      <c r="B19" s="259"/>
      <c r="C19" s="260"/>
      <c r="D19" s="261"/>
      <c r="E19" s="262"/>
      <c r="F19" s="263"/>
      <c r="G19" s="264"/>
      <c r="H19" s="87"/>
      <c r="I19" s="76"/>
      <c r="J19" s="249"/>
      <c r="K19" s="250"/>
      <c r="L19" s="250"/>
      <c r="M19" s="250"/>
      <c r="N19" s="251"/>
      <c r="O19" s="78">
        <f t="shared" si="0"/>
      </c>
      <c r="P19" s="78">
        <f t="shared" si="1"/>
      </c>
      <c r="Q19" s="78">
        <f t="shared" si="2"/>
      </c>
      <c r="R19" s="78">
        <f t="shared" si="3"/>
      </c>
      <c r="S19" s="78">
        <f t="shared" si="4"/>
      </c>
      <c r="T19" s="78">
        <f t="shared" si="5"/>
      </c>
      <c r="U19" s="78">
        <f t="shared" si="6"/>
      </c>
      <c r="V19" s="78">
        <f t="shared" si="7"/>
      </c>
      <c r="W19" s="80">
        <f t="shared" si="8"/>
      </c>
      <c r="Y19" s="67"/>
    </row>
    <row r="20" spans="1:25" ht="30" customHeight="1">
      <c r="A20" s="75">
        <v>10</v>
      </c>
      <c r="B20" s="259"/>
      <c r="C20" s="260"/>
      <c r="D20" s="261"/>
      <c r="E20" s="262"/>
      <c r="F20" s="263"/>
      <c r="G20" s="264"/>
      <c r="H20" s="87"/>
      <c r="I20" s="76"/>
      <c r="J20" s="249"/>
      <c r="K20" s="250"/>
      <c r="L20" s="250"/>
      <c r="M20" s="250"/>
      <c r="N20" s="251"/>
      <c r="O20" s="78">
        <f t="shared" si="0"/>
      </c>
      <c r="P20" s="78">
        <f t="shared" si="1"/>
      </c>
      <c r="Q20" s="78">
        <f t="shared" si="2"/>
      </c>
      <c r="R20" s="78">
        <f t="shared" si="3"/>
      </c>
      <c r="S20" s="78">
        <f t="shared" si="4"/>
      </c>
      <c r="T20" s="78">
        <f t="shared" si="5"/>
      </c>
      <c r="U20" s="78">
        <f t="shared" si="6"/>
      </c>
      <c r="V20" s="78">
        <f t="shared" si="7"/>
      </c>
      <c r="W20" s="80">
        <f t="shared" si="8"/>
      </c>
      <c r="Y20" s="67"/>
    </row>
    <row r="21" spans="1:25" ht="30" customHeight="1">
      <c r="A21" s="75">
        <v>11</v>
      </c>
      <c r="B21" s="259"/>
      <c r="C21" s="260"/>
      <c r="D21" s="261"/>
      <c r="E21" s="262"/>
      <c r="F21" s="263"/>
      <c r="G21" s="264"/>
      <c r="H21" s="87"/>
      <c r="I21" s="76"/>
      <c r="J21" s="249"/>
      <c r="K21" s="250"/>
      <c r="L21" s="250"/>
      <c r="M21" s="250"/>
      <c r="N21" s="251"/>
      <c r="O21" s="78">
        <f t="shared" si="0"/>
      </c>
      <c r="P21" s="78">
        <f t="shared" si="1"/>
      </c>
      <c r="Q21" s="78">
        <f t="shared" si="2"/>
      </c>
      <c r="R21" s="78">
        <f t="shared" si="3"/>
      </c>
      <c r="S21" s="78">
        <f t="shared" si="4"/>
      </c>
      <c r="T21" s="78">
        <f t="shared" si="5"/>
      </c>
      <c r="U21" s="78">
        <f t="shared" si="6"/>
      </c>
      <c r="V21" s="78">
        <f t="shared" si="7"/>
      </c>
      <c r="W21" s="80">
        <f t="shared" si="8"/>
      </c>
      <c r="Y21" s="67"/>
    </row>
    <row r="22" spans="1:25" ht="30" customHeight="1">
      <c r="A22" s="75">
        <v>12</v>
      </c>
      <c r="B22" s="259"/>
      <c r="C22" s="260"/>
      <c r="D22" s="261"/>
      <c r="E22" s="262"/>
      <c r="F22" s="263"/>
      <c r="G22" s="264"/>
      <c r="H22" s="87"/>
      <c r="I22" s="76"/>
      <c r="J22" s="249"/>
      <c r="K22" s="250"/>
      <c r="L22" s="250"/>
      <c r="M22" s="250"/>
      <c r="N22" s="251"/>
      <c r="O22" s="78">
        <f t="shared" si="0"/>
      </c>
      <c r="P22" s="78">
        <f t="shared" si="1"/>
      </c>
      <c r="Q22" s="78">
        <f t="shared" si="2"/>
      </c>
      <c r="R22" s="78">
        <f t="shared" si="3"/>
      </c>
      <c r="S22" s="78">
        <f t="shared" si="4"/>
      </c>
      <c r="T22" s="78">
        <f t="shared" si="5"/>
      </c>
      <c r="U22" s="78">
        <f t="shared" si="6"/>
      </c>
      <c r="V22" s="78">
        <f t="shared" si="7"/>
      </c>
      <c r="W22" s="80">
        <f t="shared" si="8"/>
      </c>
      <c r="Y22" s="67"/>
    </row>
    <row r="23" spans="1:25" ht="30" customHeight="1">
      <c r="A23" s="75">
        <v>13</v>
      </c>
      <c r="B23" s="259"/>
      <c r="C23" s="260"/>
      <c r="D23" s="261"/>
      <c r="E23" s="262"/>
      <c r="F23" s="263"/>
      <c r="G23" s="264"/>
      <c r="H23" s="87"/>
      <c r="I23" s="76"/>
      <c r="J23" s="249"/>
      <c r="K23" s="250"/>
      <c r="L23" s="250"/>
      <c r="M23" s="250"/>
      <c r="N23" s="251"/>
      <c r="O23" s="78">
        <f t="shared" si="0"/>
      </c>
      <c r="P23" s="78">
        <f t="shared" si="1"/>
      </c>
      <c r="Q23" s="78">
        <f t="shared" si="2"/>
      </c>
      <c r="R23" s="78">
        <f t="shared" si="3"/>
      </c>
      <c r="S23" s="78">
        <f t="shared" si="4"/>
      </c>
      <c r="T23" s="78">
        <f t="shared" si="5"/>
      </c>
      <c r="U23" s="78">
        <f t="shared" si="6"/>
      </c>
      <c r="V23" s="78">
        <f t="shared" si="7"/>
      </c>
      <c r="W23" s="80">
        <f t="shared" si="8"/>
      </c>
      <c r="Y23" s="67"/>
    </row>
    <row r="24" spans="1:25" ht="30" customHeight="1">
      <c r="A24" s="75">
        <v>14</v>
      </c>
      <c r="B24" s="259"/>
      <c r="C24" s="260"/>
      <c r="D24" s="261"/>
      <c r="E24" s="262"/>
      <c r="F24" s="263"/>
      <c r="G24" s="264"/>
      <c r="H24" s="87"/>
      <c r="I24" s="76"/>
      <c r="J24" s="249"/>
      <c r="K24" s="250"/>
      <c r="L24" s="250"/>
      <c r="M24" s="250"/>
      <c r="N24" s="251"/>
      <c r="O24" s="78">
        <f t="shared" si="0"/>
      </c>
      <c r="P24" s="78">
        <f t="shared" si="1"/>
      </c>
      <c r="Q24" s="78">
        <f t="shared" si="2"/>
      </c>
      <c r="R24" s="78">
        <f t="shared" si="3"/>
      </c>
      <c r="S24" s="78">
        <f t="shared" si="4"/>
      </c>
      <c r="T24" s="78">
        <f t="shared" si="5"/>
      </c>
      <c r="U24" s="78">
        <f t="shared" si="6"/>
      </c>
      <c r="V24" s="78">
        <f t="shared" si="7"/>
      </c>
      <c r="W24" s="80">
        <f t="shared" si="8"/>
      </c>
      <c r="Y24" s="67"/>
    </row>
    <row r="25" spans="1:25" ht="30" customHeight="1">
      <c r="A25" s="75">
        <v>15</v>
      </c>
      <c r="B25" s="259"/>
      <c r="C25" s="260"/>
      <c r="D25" s="261"/>
      <c r="E25" s="262"/>
      <c r="F25" s="263"/>
      <c r="G25" s="264"/>
      <c r="H25" s="87"/>
      <c r="I25" s="76"/>
      <c r="J25" s="249"/>
      <c r="K25" s="250"/>
      <c r="L25" s="250"/>
      <c r="M25" s="250"/>
      <c r="N25" s="251"/>
      <c r="O25" s="78">
        <f t="shared" si="0"/>
      </c>
      <c r="P25" s="78">
        <f t="shared" si="1"/>
      </c>
      <c r="Q25" s="78">
        <f t="shared" si="2"/>
      </c>
      <c r="R25" s="78">
        <f t="shared" si="3"/>
      </c>
      <c r="S25" s="78">
        <f t="shared" si="4"/>
      </c>
      <c r="T25" s="78">
        <f t="shared" si="5"/>
      </c>
      <c r="U25" s="78">
        <f t="shared" si="6"/>
      </c>
      <c r="V25" s="78">
        <f t="shared" si="7"/>
      </c>
      <c r="W25" s="80">
        <f t="shared" si="8"/>
      </c>
      <c r="Y25" s="67"/>
    </row>
    <row r="26" spans="1:25" ht="30" customHeight="1">
      <c r="A26" s="75">
        <v>16</v>
      </c>
      <c r="B26" s="259"/>
      <c r="C26" s="260"/>
      <c r="D26" s="261"/>
      <c r="E26" s="262"/>
      <c r="F26" s="263"/>
      <c r="G26" s="264"/>
      <c r="H26" s="87"/>
      <c r="I26" s="76"/>
      <c r="J26" s="249"/>
      <c r="K26" s="250"/>
      <c r="L26" s="250"/>
      <c r="M26" s="250"/>
      <c r="N26" s="251"/>
      <c r="O26" s="78">
        <f t="shared" si="0"/>
      </c>
      <c r="P26" s="78">
        <f t="shared" si="1"/>
      </c>
      <c r="Q26" s="78">
        <f t="shared" si="2"/>
      </c>
      <c r="R26" s="78">
        <f t="shared" si="3"/>
      </c>
      <c r="S26" s="78">
        <f t="shared" si="4"/>
      </c>
      <c r="T26" s="78">
        <f t="shared" si="5"/>
      </c>
      <c r="U26" s="78">
        <f t="shared" si="6"/>
      </c>
      <c r="V26" s="78">
        <f t="shared" si="7"/>
      </c>
      <c r="W26" s="80">
        <f t="shared" si="8"/>
      </c>
      <c r="Y26" s="67"/>
    </row>
    <row r="27" spans="1:25" ht="30" customHeight="1">
      <c r="A27" s="75">
        <v>17</v>
      </c>
      <c r="B27" s="259"/>
      <c r="C27" s="260"/>
      <c r="D27" s="261"/>
      <c r="E27" s="262"/>
      <c r="F27" s="263"/>
      <c r="G27" s="264"/>
      <c r="H27" s="87"/>
      <c r="I27" s="76"/>
      <c r="J27" s="249"/>
      <c r="K27" s="250"/>
      <c r="L27" s="250"/>
      <c r="M27" s="250"/>
      <c r="N27" s="251"/>
      <c r="O27" s="78">
        <f t="shared" si="0"/>
      </c>
      <c r="P27" s="78">
        <f t="shared" si="1"/>
      </c>
      <c r="Q27" s="78">
        <f t="shared" si="2"/>
      </c>
      <c r="R27" s="78">
        <f t="shared" si="3"/>
      </c>
      <c r="S27" s="78">
        <f t="shared" si="4"/>
      </c>
      <c r="T27" s="78">
        <f t="shared" si="5"/>
      </c>
      <c r="U27" s="78">
        <f t="shared" si="6"/>
      </c>
      <c r="V27" s="78">
        <f t="shared" si="7"/>
      </c>
      <c r="W27" s="80">
        <f t="shared" si="8"/>
      </c>
      <c r="Y27" s="67"/>
    </row>
    <row r="28" spans="1:25" ht="30" customHeight="1" thickBot="1">
      <c r="A28" s="81">
        <v>18</v>
      </c>
      <c r="B28" s="265"/>
      <c r="C28" s="266"/>
      <c r="D28" s="267"/>
      <c r="E28" s="268"/>
      <c r="F28" s="269"/>
      <c r="G28" s="270"/>
      <c r="H28" s="88"/>
      <c r="I28" s="82"/>
      <c r="J28" s="271"/>
      <c r="K28" s="272"/>
      <c r="L28" s="272"/>
      <c r="M28" s="272"/>
      <c r="N28" s="273"/>
      <c r="O28" s="83">
        <f t="shared" si="0"/>
      </c>
      <c r="P28" s="83">
        <f t="shared" si="1"/>
      </c>
      <c r="Q28" s="83">
        <f t="shared" si="2"/>
      </c>
      <c r="R28" s="83">
        <f t="shared" si="3"/>
      </c>
      <c r="S28" s="83">
        <f t="shared" si="4"/>
      </c>
      <c r="T28" s="83">
        <f t="shared" si="5"/>
      </c>
      <c r="U28" s="83">
        <f t="shared" si="6"/>
      </c>
      <c r="V28" s="83">
        <f t="shared" si="7"/>
      </c>
      <c r="W28" s="84">
        <f t="shared" si="8"/>
      </c>
      <c r="Y28" s="67"/>
    </row>
    <row r="29" spans="1:23" ht="24.75" customHeight="1" thickTop="1">
      <c r="A29" s="53" t="s">
        <v>15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5"/>
      <c r="P29" s="55"/>
      <c r="Q29" s="55"/>
      <c r="R29" s="55"/>
      <c r="S29" s="54"/>
      <c r="T29" s="55"/>
      <c r="U29" s="55"/>
      <c r="V29" s="54"/>
      <c r="W29" s="56"/>
    </row>
    <row r="30" spans="1:23" ht="24.75" customHeight="1" thickBot="1">
      <c r="A30" s="8"/>
      <c r="B30" s="63"/>
      <c r="C30" s="63"/>
      <c r="D30" s="63"/>
      <c r="E30" s="63"/>
      <c r="F30" s="292" t="s">
        <v>85</v>
      </c>
      <c r="G30" s="292"/>
      <c r="H30" s="292"/>
      <c r="I30" s="292"/>
      <c r="J30" s="63"/>
      <c r="K30" s="292" t="s">
        <v>19</v>
      </c>
      <c r="L30" s="292"/>
      <c r="M30" s="292"/>
      <c r="N30" s="292"/>
      <c r="O30" s="293"/>
      <c r="P30" s="293"/>
      <c r="Q30" s="293"/>
      <c r="R30" s="293"/>
      <c r="S30" s="293"/>
      <c r="T30" s="293"/>
      <c r="U30" s="293"/>
      <c r="V30" s="9"/>
      <c r="W30" s="10"/>
    </row>
    <row r="31" ht="9.75" customHeight="1"/>
    <row r="32" ht="15.75">
      <c r="A32" s="85" t="s">
        <v>11</v>
      </c>
    </row>
  </sheetData>
  <sheetProtection/>
  <mergeCells count="92">
    <mergeCell ref="A8:B8"/>
    <mergeCell ref="A1:W1"/>
    <mergeCell ref="A2:W2"/>
    <mergeCell ref="A5:B6"/>
    <mergeCell ref="A7:B7"/>
    <mergeCell ref="C5:M6"/>
    <mergeCell ref="N5:W5"/>
    <mergeCell ref="A3:B4"/>
    <mergeCell ref="C3:H4"/>
    <mergeCell ref="I3:J3"/>
    <mergeCell ref="A9:B9"/>
    <mergeCell ref="A10:A12"/>
    <mergeCell ref="B10:E10"/>
    <mergeCell ref="F10:M10"/>
    <mergeCell ref="N10:O10"/>
    <mergeCell ref="P10:W10"/>
    <mergeCell ref="B11:E12"/>
    <mergeCell ref="N11:O11"/>
    <mergeCell ref="F30:I30"/>
    <mergeCell ref="K30:N30"/>
    <mergeCell ref="O30:U30"/>
    <mergeCell ref="P11:W11"/>
    <mergeCell ref="N12:O12"/>
    <mergeCell ref="P12:W12"/>
    <mergeCell ref="E13:G13"/>
    <mergeCell ref="J13:N13"/>
    <mergeCell ref="O13:W13"/>
    <mergeCell ref="E27:G27"/>
    <mergeCell ref="K3:O4"/>
    <mergeCell ref="P3:T4"/>
    <mergeCell ref="U3:V4"/>
    <mergeCell ref="W3:W4"/>
    <mergeCell ref="I4:J4"/>
    <mergeCell ref="B14:D14"/>
    <mergeCell ref="J14:N14"/>
    <mergeCell ref="F11:M12"/>
    <mergeCell ref="E14:G14"/>
    <mergeCell ref="Q7:W7"/>
    <mergeCell ref="B15:D15"/>
    <mergeCell ref="E15:G15"/>
    <mergeCell ref="J15:N15"/>
    <mergeCell ref="B13:D13"/>
    <mergeCell ref="B16:D16"/>
    <mergeCell ref="E16:G16"/>
    <mergeCell ref="J16:N16"/>
    <mergeCell ref="B17:D17"/>
    <mergeCell ref="E17:G17"/>
    <mergeCell ref="J17:N17"/>
    <mergeCell ref="B18:D18"/>
    <mergeCell ref="E18:G18"/>
    <mergeCell ref="J18:N18"/>
    <mergeCell ref="B19:D19"/>
    <mergeCell ref="E19:G19"/>
    <mergeCell ref="J19:N19"/>
    <mergeCell ref="B20:D20"/>
    <mergeCell ref="E20:G20"/>
    <mergeCell ref="J20:N20"/>
    <mergeCell ref="E24:G24"/>
    <mergeCell ref="J24:N24"/>
    <mergeCell ref="B21:D21"/>
    <mergeCell ref="E21:G21"/>
    <mergeCell ref="J21:N21"/>
    <mergeCell ref="B22:D22"/>
    <mergeCell ref="E22:G22"/>
    <mergeCell ref="J22:N22"/>
    <mergeCell ref="B28:D28"/>
    <mergeCell ref="E28:G28"/>
    <mergeCell ref="J28:N28"/>
    <mergeCell ref="B26:D26"/>
    <mergeCell ref="E26:G26"/>
    <mergeCell ref="J26:N26"/>
    <mergeCell ref="B27:D27"/>
    <mergeCell ref="K7:P7"/>
    <mergeCell ref="K8:P8"/>
    <mergeCell ref="L9:P9"/>
    <mergeCell ref="B25:D25"/>
    <mergeCell ref="E25:G25"/>
    <mergeCell ref="J25:N25"/>
    <mergeCell ref="B23:D23"/>
    <mergeCell ref="E23:G23"/>
    <mergeCell ref="J23:N23"/>
    <mergeCell ref="B24:D24"/>
    <mergeCell ref="Q8:W8"/>
    <mergeCell ref="S9:W9"/>
    <mergeCell ref="Q9:R9"/>
    <mergeCell ref="J27:N27"/>
    <mergeCell ref="C7:F7"/>
    <mergeCell ref="C8:F8"/>
    <mergeCell ref="D9:F9"/>
    <mergeCell ref="G7:J7"/>
    <mergeCell ref="G8:J8"/>
    <mergeCell ref="H9:J9"/>
  </mergeCells>
  <dataValidations count="1">
    <dataValidation allowBlank="1" showInputMessage="1" showErrorMessage="1" imeMode="halfAlpha" sqref="Y6 Y14:Y28"/>
  </dataValidations>
  <printOptions horizontalCentered="1"/>
  <pageMargins left="0.5905511811023623" right="0.5905511811023623" top="0.5905511811023623" bottom="0.5905511811023623" header="0.31496062992125984" footer="0.2362204724409449"/>
  <pageSetup fitToHeight="1" fitToWidth="1" horizontalDpi="600" verticalDpi="6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view="pageLayout" zoomScale="85" zoomScalePageLayoutView="85" workbookViewId="0" topLeftCell="A2">
      <selection activeCell="D1" sqref="D1:M3"/>
    </sheetView>
  </sheetViews>
  <sheetFormatPr defaultColWidth="9.00390625" defaultRowHeight="16.5" customHeight="1"/>
  <cols>
    <col min="1" max="43" width="2.28125" style="94" customWidth="1"/>
    <col min="44" max="16384" width="9.00390625" style="94" customWidth="1"/>
  </cols>
  <sheetData>
    <row r="1" spans="1:21" ht="15.75" customHeight="1">
      <c r="A1" s="356" t="s">
        <v>82</v>
      </c>
      <c r="B1" s="357"/>
      <c r="C1" s="357"/>
      <c r="D1" s="357">
        <f>'①県大会参加申込書'!C3</f>
        <v>0</v>
      </c>
      <c r="E1" s="357"/>
      <c r="F1" s="357"/>
      <c r="G1" s="357"/>
      <c r="H1" s="357"/>
      <c r="I1" s="357"/>
      <c r="J1" s="357"/>
      <c r="K1" s="357"/>
      <c r="L1" s="357"/>
      <c r="M1" s="357"/>
      <c r="N1" s="359" t="s">
        <v>84</v>
      </c>
      <c r="O1" s="359"/>
      <c r="P1" s="359"/>
      <c r="Q1" s="343" t="s">
        <v>54</v>
      </c>
      <c r="R1" s="343"/>
      <c r="S1" s="343"/>
      <c r="T1" s="343"/>
      <c r="U1" s="343"/>
    </row>
    <row r="2" spans="1:21" ht="15.75" customHeight="1">
      <c r="A2" s="341" t="s">
        <v>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60"/>
      <c r="O2" s="360"/>
      <c r="P2" s="360"/>
      <c r="Q2" s="95" t="s">
        <v>55</v>
      </c>
      <c r="R2" s="96" t="s">
        <v>56</v>
      </c>
      <c r="S2" s="96" t="s">
        <v>57</v>
      </c>
      <c r="T2" s="96" t="s">
        <v>58</v>
      </c>
      <c r="U2" s="97" t="s">
        <v>59</v>
      </c>
    </row>
    <row r="3" spans="1:21" ht="15.75" customHeight="1">
      <c r="A3" s="341"/>
      <c r="B3" s="342"/>
      <c r="C3" s="342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60"/>
      <c r="O3" s="360"/>
      <c r="P3" s="360"/>
      <c r="Q3" s="98"/>
      <c r="R3" s="99"/>
      <c r="S3" s="99"/>
      <c r="T3" s="99"/>
      <c r="U3" s="100"/>
    </row>
    <row r="4" spans="1:21" ht="15.75" customHeight="1">
      <c r="A4" s="343" t="s">
        <v>60</v>
      </c>
      <c r="B4" s="345" t="s">
        <v>61</v>
      </c>
      <c r="C4" s="345"/>
      <c r="D4" s="346"/>
      <c r="E4" s="349" t="s">
        <v>62</v>
      </c>
      <c r="F4" s="350"/>
      <c r="G4" s="350"/>
      <c r="H4" s="350"/>
      <c r="I4" s="350"/>
      <c r="J4" s="350"/>
      <c r="K4" s="350"/>
      <c r="L4" s="352" t="s">
        <v>60</v>
      </c>
      <c r="M4" s="354" t="s">
        <v>63</v>
      </c>
      <c r="N4" s="350"/>
      <c r="O4" s="350"/>
      <c r="P4" s="355"/>
      <c r="Q4" s="354" t="s">
        <v>64</v>
      </c>
      <c r="R4" s="350"/>
      <c r="S4" s="350"/>
      <c r="T4" s="350"/>
      <c r="U4" s="355"/>
    </row>
    <row r="5" spans="1:21" ht="15.75" customHeight="1">
      <c r="A5" s="344"/>
      <c r="B5" s="347"/>
      <c r="C5" s="347"/>
      <c r="D5" s="348"/>
      <c r="E5" s="351"/>
      <c r="F5" s="351"/>
      <c r="G5" s="351"/>
      <c r="H5" s="351"/>
      <c r="I5" s="351"/>
      <c r="J5" s="351"/>
      <c r="K5" s="351"/>
      <c r="L5" s="353"/>
      <c r="M5" s="101" t="s">
        <v>55</v>
      </c>
      <c r="N5" s="102" t="s">
        <v>56</v>
      </c>
      <c r="O5" s="102" t="s">
        <v>57</v>
      </c>
      <c r="P5" s="103" t="s">
        <v>58</v>
      </c>
      <c r="Q5" s="104" t="s">
        <v>65</v>
      </c>
      <c r="R5" s="105" t="s">
        <v>66</v>
      </c>
      <c r="S5" s="105" t="s">
        <v>67</v>
      </c>
      <c r="T5" s="105" t="s">
        <v>68</v>
      </c>
      <c r="U5" s="106" t="s">
        <v>69</v>
      </c>
    </row>
    <row r="6" spans="1:21" ht="15.75" customHeight="1">
      <c r="A6" s="124">
        <v>1</v>
      </c>
      <c r="B6" s="121">
        <f>'①県大会参加申込書'!U14</f>
      </c>
      <c r="C6" s="120">
        <f>'①県大会参加申込書'!V14</f>
      </c>
      <c r="D6" s="120">
        <f>'①県大会参加申込書'!W14</f>
      </c>
      <c r="E6" s="335">
        <f>'①県大会参加申込書'!B14</f>
        <v>0</v>
      </c>
      <c r="F6" s="335"/>
      <c r="G6" s="335"/>
      <c r="H6" s="335"/>
      <c r="I6" s="335"/>
      <c r="J6" s="335"/>
      <c r="K6" s="335"/>
      <c r="L6" s="130">
        <f>'①県大会参加申込書'!A14</f>
        <v>4</v>
      </c>
      <c r="M6" s="108"/>
      <c r="N6" s="107"/>
      <c r="O6" s="107"/>
      <c r="P6" s="109"/>
      <c r="Q6" s="108"/>
      <c r="R6" s="107"/>
      <c r="S6" s="107"/>
      <c r="T6" s="107"/>
      <c r="U6" s="109"/>
    </row>
    <row r="7" spans="1:21" ht="15.75" customHeight="1">
      <c r="A7" s="125">
        <v>2</v>
      </c>
      <c r="B7" s="121">
        <f>'①県大会参加申込書'!U15</f>
      </c>
      <c r="C7" s="120">
        <f>'①県大会参加申込書'!V15</f>
      </c>
      <c r="D7" s="120">
        <f>'①県大会参加申込書'!W15</f>
      </c>
      <c r="E7" s="335">
        <f>'①県大会参加申込書'!B15</f>
        <v>0</v>
      </c>
      <c r="F7" s="335"/>
      <c r="G7" s="335"/>
      <c r="H7" s="335"/>
      <c r="I7" s="335"/>
      <c r="J7" s="335"/>
      <c r="K7" s="335"/>
      <c r="L7" s="130">
        <f>'①県大会参加申込書'!A15</f>
        <v>5</v>
      </c>
      <c r="M7" s="111"/>
      <c r="N7" s="110"/>
      <c r="O7" s="110"/>
      <c r="P7" s="112"/>
      <c r="Q7" s="111"/>
      <c r="R7" s="110"/>
      <c r="S7" s="110"/>
      <c r="T7" s="110"/>
      <c r="U7" s="112"/>
    </row>
    <row r="8" spans="1:21" ht="15.75" customHeight="1">
      <c r="A8" s="125">
        <v>3</v>
      </c>
      <c r="B8" s="121">
        <f>'①県大会参加申込書'!U16</f>
      </c>
      <c r="C8" s="120">
        <f>'①県大会参加申込書'!V16</f>
      </c>
      <c r="D8" s="120">
        <f>'①県大会参加申込書'!W16</f>
      </c>
      <c r="E8" s="335">
        <f>'①県大会参加申込書'!B16</f>
        <v>0</v>
      </c>
      <c r="F8" s="335"/>
      <c r="G8" s="335"/>
      <c r="H8" s="335"/>
      <c r="I8" s="335"/>
      <c r="J8" s="335"/>
      <c r="K8" s="335"/>
      <c r="L8" s="130">
        <f>'①県大会参加申込書'!A16</f>
        <v>6</v>
      </c>
      <c r="M8" s="111"/>
      <c r="N8" s="110"/>
      <c r="O8" s="110"/>
      <c r="P8" s="112"/>
      <c r="Q8" s="111"/>
      <c r="R8" s="110"/>
      <c r="S8" s="110"/>
      <c r="T8" s="110"/>
      <c r="U8" s="112"/>
    </row>
    <row r="9" spans="1:21" ht="15.75" customHeight="1">
      <c r="A9" s="125">
        <v>4</v>
      </c>
      <c r="B9" s="121">
        <f>'①県大会参加申込書'!U17</f>
      </c>
      <c r="C9" s="120">
        <f>'①県大会参加申込書'!V17</f>
      </c>
      <c r="D9" s="120">
        <f>'①県大会参加申込書'!W17</f>
      </c>
      <c r="E9" s="335">
        <f>'①県大会参加申込書'!B17</f>
        <v>0</v>
      </c>
      <c r="F9" s="335"/>
      <c r="G9" s="335"/>
      <c r="H9" s="335"/>
      <c r="I9" s="335"/>
      <c r="J9" s="335"/>
      <c r="K9" s="335"/>
      <c r="L9" s="130">
        <f>'①県大会参加申込書'!A17</f>
        <v>7</v>
      </c>
      <c r="M9" s="111"/>
      <c r="N9" s="110"/>
      <c r="O9" s="110"/>
      <c r="P9" s="112"/>
      <c r="Q9" s="111"/>
      <c r="R9" s="110"/>
      <c r="S9" s="110"/>
      <c r="T9" s="110"/>
      <c r="U9" s="112"/>
    </row>
    <row r="10" spans="1:21" ht="15.75" customHeight="1">
      <c r="A10" s="125">
        <v>5</v>
      </c>
      <c r="B10" s="121">
        <f>'①県大会参加申込書'!U18</f>
      </c>
      <c r="C10" s="120">
        <f>'①県大会参加申込書'!V18</f>
      </c>
      <c r="D10" s="120">
        <f>'①県大会参加申込書'!W18</f>
      </c>
      <c r="E10" s="335">
        <f>'①県大会参加申込書'!B18</f>
        <v>0</v>
      </c>
      <c r="F10" s="335"/>
      <c r="G10" s="335"/>
      <c r="H10" s="335"/>
      <c r="I10" s="335"/>
      <c r="J10" s="335"/>
      <c r="K10" s="335"/>
      <c r="L10" s="130">
        <f>'①県大会参加申込書'!A18</f>
        <v>8</v>
      </c>
      <c r="M10" s="111"/>
      <c r="N10" s="110"/>
      <c r="O10" s="110"/>
      <c r="P10" s="112"/>
      <c r="Q10" s="111"/>
      <c r="R10" s="110"/>
      <c r="S10" s="110"/>
      <c r="T10" s="110"/>
      <c r="U10" s="112"/>
    </row>
    <row r="11" spans="1:21" ht="15.75" customHeight="1">
      <c r="A11" s="125">
        <v>6</v>
      </c>
      <c r="B11" s="121">
        <f>'①県大会参加申込書'!U19</f>
      </c>
      <c r="C11" s="120">
        <f>'①県大会参加申込書'!V19</f>
      </c>
      <c r="D11" s="120">
        <f>'①県大会参加申込書'!W19</f>
      </c>
      <c r="E11" s="335">
        <f>'①県大会参加申込書'!B19</f>
        <v>0</v>
      </c>
      <c r="F11" s="335"/>
      <c r="G11" s="335"/>
      <c r="H11" s="335"/>
      <c r="I11" s="335"/>
      <c r="J11" s="335"/>
      <c r="K11" s="335"/>
      <c r="L11" s="130">
        <f>'①県大会参加申込書'!A19</f>
        <v>9</v>
      </c>
      <c r="M11" s="111"/>
      <c r="N11" s="110"/>
      <c r="O11" s="110"/>
      <c r="P11" s="112"/>
      <c r="Q11" s="111"/>
      <c r="R11" s="110"/>
      <c r="S11" s="110"/>
      <c r="T11" s="110"/>
      <c r="U11" s="112"/>
    </row>
    <row r="12" spans="1:21" ht="15.75" customHeight="1">
      <c r="A12" s="125">
        <v>7</v>
      </c>
      <c r="B12" s="121">
        <f>'①県大会参加申込書'!U20</f>
      </c>
      <c r="C12" s="120">
        <f>'①県大会参加申込書'!V20</f>
      </c>
      <c r="D12" s="120">
        <f>'①県大会参加申込書'!W20</f>
      </c>
      <c r="E12" s="335">
        <f>'①県大会参加申込書'!B20</f>
        <v>0</v>
      </c>
      <c r="F12" s="335"/>
      <c r="G12" s="335"/>
      <c r="H12" s="335"/>
      <c r="I12" s="335"/>
      <c r="J12" s="335"/>
      <c r="K12" s="335"/>
      <c r="L12" s="130">
        <f>'①県大会参加申込書'!A20</f>
        <v>10</v>
      </c>
      <c r="M12" s="111"/>
      <c r="N12" s="110"/>
      <c r="O12" s="110"/>
      <c r="P12" s="112"/>
      <c r="Q12" s="111"/>
      <c r="R12" s="110"/>
      <c r="S12" s="110"/>
      <c r="T12" s="110"/>
      <c r="U12" s="112"/>
    </row>
    <row r="13" spans="1:21" ht="15.75" customHeight="1">
      <c r="A13" s="125">
        <v>8</v>
      </c>
      <c r="B13" s="121">
        <f>'①県大会参加申込書'!U21</f>
      </c>
      <c r="C13" s="120">
        <f>'①県大会参加申込書'!V21</f>
      </c>
      <c r="D13" s="120">
        <f>'①県大会参加申込書'!W21</f>
      </c>
      <c r="E13" s="335">
        <f>'①県大会参加申込書'!B21</f>
        <v>0</v>
      </c>
      <c r="F13" s="335"/>
      <c r="G13" s="335"/>
      <c r="H13" s="335"/>
      <c r="I13" s="335"/>
      <c r="J13" s="335"/>
      <c r="K13" s="335"/>
      <c r="L13" s="130">
        <f>'①県大会参加申込書'!A21</f>
        <v>11</v>
      </c>
      <c r="M13" s="111"/>
      <c r="N13" s="110"/>
      <c r="O13" s="110"/>
      <c r="P13" s="112"/>
      <c r="Q13" s="111"/>
      <c r="R13" s="110"/>
      <c r="S13" s="110"/>
      <c r="T13" s="110"/>
      <c r="U13" s="112"/>
    </row>
    <row r="14" spans="1:21" ht="15.75" customHeight="1">
      <c r="A14" s="125">
        <v>9</v>
      </c>
      <c r="B14" s="121">
        <f>'①県大会参加申込書'!U22</f>
      </c>
      <c r="C14" s="120">
        <f>'①県大会参加申込書'!V22</f>
      </c>
      <c r="D14" s="120">
        <f>'①県大会参加申込書'!W22</f>
      </c>
      <c r="E14" s="335">
        <f>'①県大会参加申込書'!B22</f>
        <v>0</v>
      </c>
      <c r="F14" s="335"/>
      <c r="G14" s="335"/>
      <c r="H14" s="335"/>
      <c r="I14" s="335"/>
      <c r="J14" s="335"/>
      <c r="K14" s="335"/>
      <c r="L14" s="130">
        <f>'①県大会参加申込書'!A22</f>
        <v>12</v>
      </c>
      <c r="M14" s="111"/>
      <c r="N14" s="110"/>
      <c r="O14" s="110"/>
      <c r="P14" s="112"/>
      <c r="Q14" s="111"/>
      <c r="R14" s="110"/>
      <c r="S14" s="110"/>
      <c r="T14" s="110"/>
      <c r="U14" s="112"/>
    </row>
    <row r="15" spans="1:21" ht="15.75" customHeight="1">
      <c r="A15" s="125">
        <v>10</v>
      </c>
      <c r="B15" s="121">
        <f>'①県大会参加申込書'!U23</f>
      </c>
      <c r="C15" s="120">
        <f>'①県大会参加申込書'!V23</f>
      </c>
      <c r="D15" s="120">
        <f>'①県大会参加申込書'!W23</f>
      </c>
      <c r="E15" s="335">
        <f>'①県大会参加申込書'!B23</f>
        <v>0</v>
      </c>
      <c r="F15" s="335"/>
      <c r="G15" s="335"/>
      <c r="H15" s="335"/>
      <c r="I15" s="335"/>
      <c r="J15" s="335"/>
      <c r="K15" s="335"/>
      <c r="L15" s="130">
        <f>'①県大会参加申込書'!A23</f>
        <v>13</v>
      </c>
      <c r="M15" s="111"/>
      <c r="N15" s="110"/>
      <c r="O15" s="110"/>
      <c r="P15" s="112"/>
      <c r="Q15" s="111"/>
      <c r="R15" s="110"/>
      <c r="S15" s="110"/>
      <c r="T15" s="110"/>
      <c r="U15" s="112"/>
    </row>
    <row r="16" spans="1:21" ht="15.75" customHeight="1">
      <c r="A16" s="125">
        <v>11</v>
      </c>
      <c r="B16" s="122">
        <f>'①県大会参加申込書'!U24</f>
      </c>
      <c r="C16" s="120">
        <f>'①県大会参加申込書'!V24</f>
      </c>
      <c r="D16" s="120">
        <f>'①県大会参加申込書'!W24</f>
      </c>
      <c r="E16" s="335">
        <f>'①県大会参加申込書'!B24</f>
        <v>0</v>
      </c>
      <c r="F16" s="335"/>
      <c r="G16" s="335"/>
      <c r="H16" s="335"/>
      <c r="I16" s="335"/>
      <c r="J16" s="335"/>
      <c r="K16" s="335"/>
      <c r="L16" s="130">
        <f>'①県大会参加申込書'!A24</f>
        <v>14</v>
      </c>
      <c r="M16" s="111"/>
      <c r="N16" s="110"/>
      <c r="O16" s="110"/>
      <c r="P16" s="112"/>
      <c r="Q16" s="111"/>
      <c r="R16" s="110"/>
      <c r="S16" s="110"/>
      <c r="T16" s="110"/>
      <c r="U16" s="112"/>
    </row>
    <row r="17" spans="1:21" ht="15.75" customHeight="1">
      <c r="A17" s="125">
        <v>12</v>
      </c>
      <c r="B17" s="122">
        <f>'①県大会参加申込書'!U25</f>
      </c>
      <c r="C17" s="120">
        <f>'①県大会参加申込書'!V25</f>
      </c>
      <c r="D17" s="120">
        <f>'①県大会参加申込書'!W25</f>
      </c>
      <c r="E17" s="335">
        <f>'①県大会参加申込書'!B25</f>
        <v>0</v>
      </c>
      <c r="F17" s="335"/>
      <c r="G17" s="335"/>
      <c r="H17" s="335"/>
      <c r="I17" s="335"/>
      <c r="J17" s="335"/>
      <c r="K17" s="335"/>
      <c r="L17" s="130">
        <f>'①県大会参加申込書'!A25</f>
        <v>15</v>
      </c>
      <c r="M17" s="111"/>
      <c r="N17" s="110"/>
      <c r="O17" s="110"/>
      <c r="P17" s="112"/>
      <c r="Q17" s="111"/>
      <c r="R17" s="110"/>
      <c r="S17" s="110"/>
      <c r="T17" s="110"/>
      <c r="U17" s="112"/>
    </row>
    <row r="18" spans="1:21" ht="15.75" customHeight="1">
      <c r="A18" s="125">
        <v>13</v>
      </c>
      <c r="B18" s="122">
        <f>'①県大会参加申込書'!U26</f>
      </c>
      <c r="C18" s="120">
        <f>'①県大会参加申込書'!V26</f>
      </c>
      <c r="D18" s="120">
        <f>'①県大会参加申込書'!W26</f>
      </c>
      <c r="E18" s="335">
        <f>'①県大会参加申込書'!B26</f>
        <v>0</v>
      </c>
      <c r="F18" s="335"/>
      <c r="G18" s="335"/>
      <c r="H18" s="335"/>
      <c r="I18" s="335"/>
      <c r="J18" s="335"/>
      <c r="K18" s="335"/>
      <c r="L18" s="130">
        <f>'①県大会参加申込書'!A26</f>
        <v>16</v>
      </c>
      <c r="M18" s="111"/>
      <c r="N18" s="110"/>
      <c r="O18" s="110"/>
      <c r="P18" s="112"/>
      <c r="Q18" s="111"/>
      <c r="R18" s="110"/>
      <c r="S18" s="110"/>
      <c r="T18" s="110"/>
      <c r="U18" s="112"/>
    </row>
    <row r="19" spans="1:21" ht="15.75" customHeight="1">
      <c r="A19" s="125">
        <v>14</v>
      </c>
      <c r="B19" s="122">
        <f>'①県大会参加申込書'!U27</f>
      </c>
      <c r="C19" s="120">
        <f>'①県大会参加申込書'!V27</f>
      </c>
      <c r="D19" s="120">
        <f>'①県大会参加申込書'!W27</f>
      </c>
      <c r="E19" s="335">
        <f>'①県大会参加申込書'!B27</f>
        <v>0</v>
      </c>
      <c r="F19" s="335"/>
      <c r="G19" s="335"/>
      <c r="H19" s="335"/>
      <c r="I19" s="335"/>
      <c r="J19" s="335"/>
      <c r="K19" s="335"/>
      <c r="L19" s="130">
        <f>'①県大会参加申込書'!A27</f>
        <v>17</v>
      </c>
      <c r="M19" s="111"/>
      <c r="N19" s="110"/>
      <c r="O19" s="110"/>
      <c r="P19" s="112"/>
      <c r="Q19" s="111"/>
      <c r="R19" s="110"/>
      <c r="S19" s="110"/>
      <c r="T19" s="110"/>
      <c r="U19" s="112"/>
    </row>
    <row r="20" spans="1:21" ht="15.75" customHeight="1">
      <c r="A20" s="126">
        <v>15</v>
      </c>
      <c r="B20" s="123">
        <f>'①県大会参加申込書'!U28</f>
      </c>
      <c r="C20" s="120">
        <f>'①県大会参加申込書'!V28</f>
      </c>
      <c r="D20" s="120">
        <f>'①県大会参加申込書'!W28</f>
      </c>
      <c r="E20" s="335">
        <f>'①県大会参加申込書'!B28</f>
        <v>0</v>
      </c>
      <c r="F20" s="335"/>
      <c r="G20" s="335"/>
      <c r="H20" s="335"/>
      <c r="I20" s="335"/>
      <c r="J20" s="335"/>
      <c r="K20" s="335"/>
      <c r="L20" s="130">
        <f>'①県大会参加申込書'!A28</f>
        <v>18</v>
      </c>
      <c r="M20" s="114"/>
      <c r="N20" s="113"/>
      <c r="O20" s="113"/>
      <c r="P20" s="115"/>
      <c r="Q20" s="114"/>
      <c r="R20" s="113"/>
      <c r="S20" s="113"/>
      <c r="T20" s="113"/>
      <c r="U20" s="115"/>
    </row>
    <row r="21" spans="1:21" ht="15.75" customHeight="1">
      <c r="A21" s="336" t="s">
        <v>70</v>
      </c>
      <c r="B21" s="337"/>
      <c r="C21" s="337"/>
      <c r="D21" s="337"/>
      <c r="E21" s="116"/>
      <c r="F21" s="116"/>
      <c r="G21" s="116"/>
      <c r="H21" s="338"/>
      <c r="I21" s="339"/>
      <c r="J21" s="339"/>
      <c r="K21" s="339"/>
      <c r="L21" s="339"/>
      <c r="M21" s="339"/>
      <c r="N21" s="339"/>
      <c r="O21" s="339"/>
      <c r="P21" s="340"/>
      <c r="Q21" s="117"/>
      <c r="R21" s="116"/>
      <c r="S21" s="116"/>
      <c r="T21" s="116"/>
      <c r="U21" s="118"/>
    </row>
    <row r="22" spans="1:21" ht="15.75" customHeight="1">
      <c r="A22" s="330" t="s">
        <v>71</v>
      </c>
      <c r="B22" s="331"/>
      <c r="C22" s="331"/>
      <c r="D22" s="331"/>
      <c r="E22" s="113"/>
      <c r="F22" s="113"/>
      <c r="G22" s="113"/>
      <c r="H22" s="332"/>
      <c r="I22" s="333"/>
      <c r="J22" s="333"/>
      <c r="K22" s="333"/>
      <c r="L22" s="333"/>
      <c r="M22" s="333"/>
      <c r="N22" s="333"/>
      <c r="O22" s="333"/>
      <c r="P22" s="334"/>
      <c r="Q22" s="119"/>
      <c r="R22" s="113"/>
      <c r="S22" s="113"/>
      <c r="T22" s="113"/>
      <c r="U22" s="115"/>
    </row>
    <row r="23" ht="15.75" customHeight="1"/>
    <row r="24" spans="1:21" ht="15.75" customHeight="1">
      <c r="A24" s="356" t="s">
        <v>82</v>
      </c>
      <c r="B24" s="357"/>
      <c r="C24" s="357"/>
      <c r="D24" s="357">
        <f>D1</f>
        <v>0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9" t="s">
        <v>84</v>
      </c>
      <c r="O24" s="359"/>
      <c r="P24" s="359"/>
      <c r="Q24" s="343" t="s">
        <v>54</v>
      </c>
      <c r="R24" s="343"/>
      <c r="S24" s="343"/>
      <c r="T24" s="343"/>
      <c r="U24" s="343"/>
    </row>
    <row r="25" spans="1:21" ht="15.75" customHeight="1">
      <c r="A25" s="341" t="s">
        <v>83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60"/>
      <c r="O25" s="360"/>
      <c r="P25" s="360"/>
      <c r="Q25" s="95" t="s">
        <v>55</v>
      </c>
      <c r="R25" s="96" t="s">
        <v>56</v>
      </c>
      <c r="S25" s="96" t="s">
        <v>57</v>
      </c>
      <c r="T25" s="96" t="s">
        <v>58</v>
      </c>
      <c r="U25" s="97" t="s">
        <v>59</v>
      </c>
    </row>
    <row r="26" spans="1:21" ht="15.75" customHeight="1">
      <c r="A26" s="341"/>
      <c r="B26" s="342"/>
      <c r="C26" s="342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60"/>
      <c r="O26" s="360"/>
      <c r="P26" s="360"/>
      <c r="Q26" s="98"/>
      <c r="R26" s="99"/>
      <c r="S26" s="99"/>
      <c r="T26" s="99"/>
      <c r="U26" s="100"/>
    </row>
    <row r="27" spans="1:21" ht="15.75" customHeight="1">
      <c r="A27" s="343" t="s">
        <v>76</v>
      </c>
      <c r="B27" s="345" t="s">
        <v>77</v>
      </c>
      <c r="C27" s="345"/>
      <c r="D27" s="346"/>
      <c r="E27" s="349" t="s">
        <v>62</v>
      </c>
      <c r="F27" s="350"/>
      <c r="G27" s="350"/>
      <c r="H27" s="350"/>
      <c r="I27" s="350"/>
      <c r="J27" s="350"/>
      <c r="K27" s="350"/>
      <c r="L27" s="352" t="s">
        <v>76</v>
      </c>
      <c r="M27" s="354" t="s">
        <v>63</v>
      </c>
      <c r="N27" s="350"/>
      <c r="O27" s="350"/>
      <c r="P27" s="355"/>
      <c r="Q27" s="354" t="s">
        <v>78</v>
      </c>
      <c r="R27" s="350"/>
      <c r="S27" s="350"/>
      <c r="T27" s="350"/>
      <c r="U27" s="355"/>
    </row>
    <row r="28" spans="1:21" ht="15.75" customHeight="1">
      <c r="A28" s="344"/>
      <c r="B28" s="347"/>
      <c r="C28" s="347"/>
      <c r="D28" s="348"/>
      <c r="E28" s="351"/>
      <c r="F28" s="351"/>
      <c r="G28" s="351"/>
      <c r="H28" s="351"/>
      <c r="I28" s="351"/>
      <c r="J28" s="351"/>
      <c r="K28" s="351"/>
      <c r="L28" s="353"/>
      <c r="M28" s="101" t="s">
        <v>72</v>
      </c>
      <c r="N28" s="102" t="s">
        <v>73</v>
      </c>
      <c r="O28" s="102" t="s">
        <v>74</v>
      </c>
      <c r="P28" s="103" t="s">
        <v>75</v>
      </c>
      <c r="Q28" s="104" t="s">
        <v>79</v>
      </c>
      <c r="R28" s="105" t="s">
        <v>66</v>
      </c>
      <c r="S28" s="105" t="s">
        <v>67</v>
      </c>
      <c r="T28" s="105" t="s">
        <v>68</v>
      </c>
      <c r="U28" s="106" t="s">
        <v>69</v>
      </c>
    </row>
    <row r="29" spans="1:21" ht="15.75" customHeight="1">
      <c r="A29" s="124">
        <v>1</v>
      </c>
      <c r="B29" s="121">
        <f>B6</f>
      </c>
      <c r="C29" s="120">
        <f>C6</f>
      </c>
      <c r="D29" s="120">
        <f>D6</f>
      </c>
      <c r="E29" s="335">
        <f>E6</f>
        <v>0</v>
      </c>
      <c r="F29" s="335"/>
      <c r="G29" s="335"/>
      <c r="H29" s="335"/>
      <c r="I29" s="335"/>
      <c r="J29" s="335"/>
      <c r="K29" s="335"/>
      <c r="L29" s="130">
        <f>L6</f>
        <v>4</v>
      </c>
      <c r="M29" s="108"/>
      <c r="N29" s="107"/>
      <c r="O29" s="107"/>
      <c r="P29" s="109"/>
      <c r="Q29" s="108"/>
      <c r="R29" s="107"/>
      <c r="S29" s="107"/>
      <c r="T29" s="107"/>
      <c r="U29" s="109"/>
    </row>
    <row r="30" spans="1:21" ht="15.75" customHeight="1">
      <c r="A30" s="125">
        <v>2</v>
      </c>
      <c r="B30" s="121">
        <f aca="true" t="shared" si="0" ref="B30:E43">B7</f>
      </c>
      <c r="C30" s="120">
        <f t="shared" si="0"/>
      </c>
      <c r="D30" s="120">
        <f t="shared" si="0"/>
      </c>
      <c r="E30" s="335">
        <f t="shared" si="0"/>
        <v>0</v>
      </c>
      <c r="F30" s="335"/>
      <c r="G30" s="335"/>
      <c r="H30" s="335"/>
      <c r="I30" s="335"/>
      <c r="J30" s="335"/>
      <c r="K30" s="335"/>
      <c r="L30" s="130">
        <f aca="true" t="shared" si="1" ref="L30:L43">L7</f>
        <v>5</v>
      </c>
      <c r="M30" s="111"/>
      <c r="N30" s="110"/>
      <c r="O30" s="110"/>
      <c r="P30" s="112"/>
      <c r="Q30" s="111"/>
      <c r="R30" s="110"/>
      <c r="S30" s="110"/>
      <c r="T30" s="110"/>
      <c r="U30" s="112"/>
    </row>
    <row r="31" spans="1:21" ht="15.75" customHeight="1">
      <c r="A31" s="125">
        <v>3</v>
      </c>
      <c r="B31" s="121">
        <f t="shared" si="0"/>
      </c>
      <c r="C31" s="120">
        <f t="shared" si="0"/>
      </c>
      <c r="D31" s="120">
        <f t="shared" si="0"/>
      </c>
      <c r="E31" s="335">
        <f t="shared" si="0"/>
        <v>0</v>
      </c>
      <c r="F31" s="335"/>
      <c r="G31" s="335"/>
      <c r="H31" s="335"/>
      <c r="I31" s="335"/>
      <c r="J31" s="335"/>
      <c r="K31" s="335"/>
      <c r="L31" s="130">
        <f t="shared" si="1"/>
        <v>6</v>
      </c>
      <c r="M31" s="111"/>
      <c r="N31" s="110"/>
      <c r="O31" s="110"/>
      <c r="P31" s="112"/>
      <c r="Q31" s="111"/>
      <c r="R31" s="110"/>
      <c r="S31" s="110"/>
      <c r="T31" s="110"/>
      <c r="U31" s="112"/>
    </row>
    <row r="32" spans="1:21" ht="15.75" customHeight="1">
      <c r="A32" s="125">
        <v>4</v>
      </c>
      <c r="B32" s="121">
        <f t="shared" si="0"/>
      </c>
      <c r="C32" s="120">
        <f t="shared" si="0"/>
      </c>
      <c r="D32" s="120">
        <f t="shared" si="0"/>
      </c>
      <c r="E32" s="335">
        <f t="shared" si="0"/>
        <v>0</v>
      </c>
      <c r="F32" s="335"/>
      <c r="G32" s="335"/>
      <c r="H32" s="335"/>
      <c r="I32" s="335"/>
      <c r="J32" s="335"/>
      <c r="K32" s="335"/>
      <c r="L32" s="130">
        <f t="shared" si="1"/>
        <v>7</v>
      </c>
      <c r="M32" s="111"/>
      <c r="N32" s="110"/>
      <c r="O32" s="110"/>
      <c r="P32" s="112"/>
      <c r="Q32" s="111"/>
      <c r="R32" s="110"/>
      <c r="S32" s="110"/>
      <c r="T32" s="110"/>
      <c r="U32" s="112"/>
    </row>
    <row r="33" spans="1:21" ht="15.75" customHeight="1">
      <c r="A33" s="125">
        <v>5</v>
      </c>
      <c r="B33" s="121">
        <f t="shared" si="0"/>
      </c>
      <c r="C33" s="120">
        <f t="shared" si="0"/>
      </c>
      <c r="D33" s="120">
        <f t="shared" si="0"/>
      </c>
      <c r="E33" s="335">
        <f t="shared" si="0"/>
        <v>0</v>
      </c>
      <c r="F33" s="335"/>
      <c r="G33" s="335"/>
      <c r="H33" s="335"/>
      <c r="I33" s="335"/>
      <c r="J33" s="335"/>
      <c r="K33" s="335"/>
      <c r="L33" s="130">
        <f t="shared" si="1"/>
        <v>8</v>
      </c>
      <c r="M33" s="111"/>
      <c r="N33" s="110"/>
      <c r="O33" s="110"/>
      <c r="P33" s="112"/>
      <c r="Q33" s="111"/>
      <c r="R33" s="110"/>
      <c r="S33" s="110"/>
      <c r="T33" s="110"/>
      <c r="U33" s="112"/>
    </row>
    <row r="34" spans="1:21" ht="15.75" customHeight="1">
      <c r="A34" s="125">
        <v>6</v>
      </c>
      <c r="B34" s="121">
        <f t="shared" si="0"/>
      </c>
      <c r="C34" s="120">
        <f t="shared" si="0"/>
      </c>
      <c r="D34" s="120">
        <f t="shared" si="0"/>
      </c>
      <c r="E34" s="335">
        <f t="shared" si="0"/>
        <v>0</v>
      </c>
      <c r="F34" s="335"/>
      <c r="G34" s="335"/>
      <c r="H34" s="335"/>
      <c r="I34" s="335"/>
      <c r="J34" s="335"/>
      <c r="K34" s="335"/>
      <c r="L34" s="130">
        <f t="shared" si="1"/>
        <v>9</v>
      </c>
      <c r="M34" s="111"/>
      <c r="N34" s="110"/>
      <c r="O34" s="110"/>
      <c r="P34" s="112"/>
      <c r="Q34" s="111"/>
      <c r="R34" s="110"/>
      <c r="S34" s="110"/>
      <c r="T34" s="110"/>
      <c r="U34" s="112"/>
    </row>
    <row r="35" spans="1:21" ht="15.75" customHeight="1">
      <c r="A35" s="125">
        <v>7</v>
      </c>
      <c r="B35" s="121">
        <f t="shared" si="0"/>
      </c>
      <c r="C35" s="120">
        <f t="shared" si="0"/>
      </c>
      <c r="D35" s="120">
        <f t="shared" si="0"/>
      </c>
      <c r="E35" s="335">
        <f t="shared" si="0"/>
        <v>0</v>
      </c>
      <c r="F35" s="335"/>
      <c r="G35" s="335"/>
      <c r="H35" s="335"/>
      <c r="I35" s="335"/>
      <c r="J35" s="335"/>
      <c r="K35" s="335"/>
      <c r="L35" s="130">
        <f t="shared" si="1"/>
        <v>10</v>
      </c>
      <c r="M35" s="111"/>
      <c r="N35" s="110"/>
      <c r="O35" s="110"/>
      <c r="P35" s="112"/>
      <c r="Q35" s="111"/>
      <c r="R35" s="110"/>
      <c r="S35" s="110"/>
      <c r="T35" s="110"/>
      <c r="U35" s="112"/>
    </row>
    <row r="36" spans="1:21" ht="15.75" customHeight="1">
      <c r="A36" s="125">
        <v>8</v>
      </c>
      <c r="B36" s="121">
        <f t="shared" si="0"/>
      </c>
      <c r="C36" s="120">
        <f t="shared" si="0"/>
      </c>
      <c r="D36" s="120">
        <f t="shared" si="0"/>
      </c>
      <c r="E36" s="335">
        <f t="shared" si="0"/>
        <v>0</v>
      </c>
      <c r="F36" s="335"/>
      <c r="G36" s="335"/>
      <c r="H36" s="335"/>
      <c r="I36" s="335"/>
      <c r="J36" s="335"/>
      <c r="K36" s="335"/>
      <c r="L36" s="130">
        <f t="shared" si="1"/>
        <v>11</v>
      </c>
      <c r="M36" s="111"/>
      <c r="N36" s="110"/>
      <c r="O36" s="110"/>
      <c r="P36" s="112"/>
      <c r="Q36" s="111"/>
      <c r="R36" s="110"/>
      <c r="S36" s="110"/>
      <c r="T36" s="110"/>
      <c r="U36" s="112"/>
    </row>
    <row r="37" spans="1:21" ht="15.75" customHeight="1">
      <c r="A37" s="125">
        <v>9</v>
      </c>
      <c r="B37" s="121">
        <f t="shared" si="0"/>
      </c>
      <c r="C37" s="120">
        <f t="shared" si="0"/>
      </c>
      <c r="D37" s="120">
        <f t="shared" si="0"/>
      </c>
      <c r="E37" s="335">
        <f t="shared" si="0"/>
        <v>0</v>
      </c>
      <c r="F37" s="335"/>
      <c r="G37" s="335"/>
      <c r="H37" s="335"/>
      <c r="I37" s="335"/>
      <c r="J37" s="335"/>
      <c r="K37" s="335"/>
      <c r="L37" s="130">
        <f t="shared" si="1"/>
        <v>12</v>
      </c>
      <c r="M37" s="111"/>
      <c r="N37" s="110"/>
      <c r="O37" s="110"/>
      <c r="P37" s="112"/>
      <c r="Q37" s="111"/>
      <c r="R37" s="110"/>
      <c r="S37" s="110"/>
      <c r="T37" s="110"/>
      <c r="U37" s="112"/>
    </row>
    <row r="38" spans="1:21" ht="15.75" customHeight="1">
      <c r="A38" s="125">
        <v>10</v>
      </c>
      <c r="B38" s="121">
        <f t="shared" si="0"/>
      </c>
      <c r="C38" s="120">
        <f t="shared" si="0"/>
      </c>
      <c r="D38" s="120">
        <f t="shared" si="0"/>
      </c>
      <c r="E38" s="335">
        <f t="shared" si="0"/>
        <v>0</v>
      </c>
      <c r="F38" s="335"/>
      <c r="G38" s="335"/>
      <c r="H38" s="335"/>
      <c r="I38" s="335"/>
      <c r="J38" s="335"/>
      <c r="K38" s="335"/>
      <c r="L38" s="130">
        <f t="shared" si="1"/>
        <v>13</v>
      </c>
      <c r="M38" s="111"/>
      <c r="N38" s="110"/>
      <c r="O38" s="110"/>
      <c r="P38" s="112"/>
      <c r="Q38" s="111"/>
      <c r="R38" s="110"/>
      <c r="S38" s="110"/>
      <c r="T38" s="110"/>
      <c r="U38" s="112"/>
    </row>
    <row r="39" spans="1:21" ht="15.75" customHeight="1">
      <c r="A39" s="125">
        <v>11</v>
      </c>
      <c r="B39" s="121">
        <f t="shared" si="0"/>
      </c>
      <c r="C39" s="120">
        <f t="shared" si="0"/>
      </c>
      <c r="D39" s="120">
        <f t="shared" si="0"/>
      </c>
      <c r="E39" s="335">
        <f t="shared" si="0"/>
        <v>0</v>
      </c>
      <c r="F39" s="335"/>
      <c r="G39" s="335"/>
      <c r="H39" s="335"/>
      <c r="I39" s="335"/>
      <c r="J39" s="335"/>
      <c r="K39" s="335"/>
      <c r="L39" s="130">
        <f t="shared" si="1"/>
        <v>14</v>
      </c>
      <c r="M39" s="111"/>
      <c r="N39" s="110"/>
      <c r="O39" s="110"/>
      <c r="P39" s="112"/>
      <c r="Q39" s="111"/>
      <c r="R39" s="110"/>
      <c r="S39" s="110"/>
      <c r="T39" s="110"/>
      <c r="U39" s="112"/>
    </row>
    <row r="40" spans="1:21" ht="15.75" customHeight="1">
      <c r="A40" s="125">
        <v>12</v>
      </c>
      <c r="B40" s="121">
        <f t="shared" si="0"/>
      </c>
      <c r="C40" s="120">
        <f t="shared" si="0"/>
      </c>
      <c r="D40" s="120">
        <f t="shared" si="0"/>
      </c>
      <c r="E40" s="335">
        <f t="shared" si="0"/>
        <v>0</v>
      </c>
      <c r="F40" s="335"/>
      <c r="G40" s="335"/>
      <c r="H40" s="335"/>
      <c r="I40" s="335"/>
      <c r="J40" s="335"/>
      <c r="K40" s="335"/>
      <c r="L40" s="130">
        <f t="shared" si="1"/>
        <v>15</v>
      </c>
      <c r="M40" s="111"/>
      <c r="N40" s="110"/>
      <c r="O40" s="110"/>
      <c r="P40" s="112"/>
      <c r="Q40" s="111"/>
      <c r="R40" s="110"/>
      <c r="S40" s="110"/>
      <c r="T40" s="110"/>
      <c r="U40" s="112"/>
    </row>
    <row r="41" spans="1:21" ht="15.75" customHeight="1">
      <c r="A41" s="125">
        <v>13</v>
      </c>
      <c r="B41" s="121">
        <f t="shared" si="0"/>
      </c>
      <c r="C41" s="120">
        <f t="shared" si="0"/>
      </c>
      <c r="D41" s="120">
        <f t="shared" si="0"/>
      </c>
      <c r="E41" s="335">
        <f t="shared" si="0"/>
        <v>0</v>
      </c>
      <c r="F41" s="335"/>
      <c r="G41" s="335"/>
      <c r="H41" s="335"/>
      <c r="I41" s="335"/>
      <c r="J41" s="335"/>
      <c r="K41" s="335"/>
      <c r="L41" s="130">
        <f t="shared" si="1"/>
        <v>16</v>
      </c>
      <c r="M41" s="111"/>
      <c r="N41" s="110"/>
      <c r="O41" s="110"/>
      <c r="P41" s="112"/>
      <c r="Q41" s="111"/>
      <c r="R41" s="110"/>
      <c r="S41" s="110"/>
      <c r="T41" s="110"/>
      <c r="U41" s="112"/>
    </row>
    <row r="42" spans="1:21" ht="15.75" customHeight="1">
      <c r="A42" s="125">
        <v>14</v>
      </c>
      <c r="B42" s="121">
        <f t="shared" si="0"/>
      </c>
      <c r="C42" s="120">
        <f t="shared" si="0"/>
      </c>
      <c r="D42" s="120">
        <f t="shared" si="0"/>
      </c>
      <c r="E42" s="335">
        <f t="shared" si="0"/>
        <v>0</v>
      </c>
      <c r="F42" s="335"/>
      <c r="G42" s="335"/>
      <c r="H42" s="335"/>
      <c r="I42" s="335"/>
      <c r="J42" s="335"/>
      <c r="K42" s="335"/>
      <c r="L42" s="130">
        <f t="shared" si="1"/>
        <v>17</v>
      </c>
      <c r="M42" s="111"/>
      <c r="N42" s="110"/>
      <c r="O42" s="110"/>
      <c r="P42" s="112"/>
      <c r="Q42" s="111"/>
      <c r="R42" s="110"/>
      <c r="S42" s="110"/>
      <c r="T42" s="110"/>
      <c r="U42" s="112"/>
    </row>
    <row r="43" spans="1:21" ht="15.75" customHeight="1">
      <c r="A43" s="126">
        <v>15</v>
      </c>
      <c r="B43" s="121">
        <f t="shared" si="0"/>
      </c>
      <c r="C43" s="120">
        <f t="shared" si="0"/>
      </c>
      <c r="D43" s="120">
        <f t="shared" si="0"/>
      </c>
      <c r="E43" s="335">
        <f t="shared" si="0"/>
        <v>0</v>
      </c>
      <c r="F43" s="335"/>
      <c r="G43" s="335"/>
      <c r="H43" s="335"/>
      <c r="I43" s="335"/>
      <c r="J43" s="335"/>
      <c r="K43" s="335"/>
      <c r="L43" s="130">
        <f t="shared" si="1"/>
        <v>18</v>
      </c>
      <c r="M43" s="114"/>
      <c r="N43" s="113"/>
      <c r="O43" s="113"/>
      <c r="P43" s="115"/>
      <c r="Q43" s="114"/>
      <c r="R43" s="113"/>
      <c r="S43" s="113"/>
      <c r="T43" s="113"/>
      <c r="U43" s="115"/>
    </row>
    <row r="44" spans="1:21" ht="15.75" customHeight="1">
      <c r="A44" s="336" t="s">
        <v>80</v>
      </c>
      <c r="B44" s="337"/>
      <c r="C44" s="337"/>
      <c r="D44" s="337"/>
      <c r="E44" s="116"/>
      <c r="F44" s="116"/>
      <c r="G44" s="116"/>
      <c r="H44" s="338"/>
      <c r="I44" s="339"/>
      <c r="J44" s="339"/>
      <c r="K44" s="339"/>
      <c r="L44" s="339"/>
      <c r="M44" s="339"/>
      <c r="N44" s="339"/>
      <c r="O44" s="339"/>
      <c r="P44" s="340"/>
      <c r="Q44" s="117"/>
      <c r="R44" s="116"/>
      <c r="S44" s="116"/>
      <c r="T44" s="116"/>
      <c r="U44" s="118"/>
    </row>
    <row r="45" spans="1:21" ht="15.75" customHeight="1">
      <c r="A45" s="330" t="s">
        <v>81</v>
      </c>
      <c r="B45" s="331"/>
      <c r="C45" s="331"/>
      <c r="D45" s="331"/>
      <c r="E45" s="113"/>
      <c r="F45" s="113"/>
      <c r="G45" s="113"/>
      <c r="H45" s="332"/>
      <c r="I45" s="333"/>
      <c r="J45" s="333"/>
      <c r="K45" s="333"/>
      <c r="L45" s="333"/>
      <c r="M45" s="333"/>
      <c r="N45" s="333"/>
      <c r="O45" s="333"/>
      <c r="P45" s="334"/>
      <c r="Q45" s="119"/>
      <c r="R45" s="113"/>
      <c r="S45" s="113"/>
      <c r="T45" s="113"/>
      <c r="U45" s="115"/>
    </row>
  </sheetData>
  <sheetProtection/>
  <mergeCells count="62">
    <mergeCell ref="Q4:U4"/>
    <mergeCell ref="A1:C1"/>
    <mergeCell ref="D1:M3"/>
    <mergeCell ref="N1:P3"/>
    <mergeCell ref="Q1:U1"/>
    <mergeCell ref="A2:C2"/>
    <mergeCell ref="A3:C3"/>
    <mergeCell ref="A4:A5"/>
    <mergeCell ref="B4:D5"/>
    <mergeCell ref="E4:K5"/>
    <mergeCell ref="L4:L5"/>
    <mergeCell ref="M4:P4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18:K18"/>
    <mergeCell ref="E19:K19"/>
    <mergeCell ref="E20:K20"/>
    <mergeCell ref="A21:D21"/>
    <mergeCell ref="H21:P21"/>
    <mergeCell ref="A22:D22"/>
    <mergeCell ref="H22:P22"/>
    <mergeCell ref="L27:L28"/>
    <mergeCell ref="M27:P27"/>
    <mergeCell ref="Q27:U27"/>
    <mergeCell ref="A24:C24"/>
    <mergeCell ref="D24:M26"/>
    <mergeCell ref="N24:P26"/>
    <mergeCell ref="Q24:U24"/>
    <mergeCell ref="A25:C25"/>
    <mergeCell ref="A26:C26"/>
    <mergeCell ref="E29:K29"/>
    <mergeCell ref="E30:K30"/>
    <mergeCell ref="E31:K31"/>
    <mergeCell ref="E32:K32"/>
    <mergeCell ref="E33:K33"/>
    <mergeCell ref="A27:A28"/>
    <mergeCell ref="B27:D28"/>
    <mergeCell ref="E27:K28"/>
    <mergeCell ref="E34:K34"/>
    <mergeCell ref="E35:K35"/>
    <mergeCell ref="E36:K36"/>
    <mergeCell ref="E37:K37"/>
    <mergeCell ref="E38:K38"/>
    <mergeCell ref="E39:K39"/>
    <mergeCell ref="A45:D45"/>
    <mergeCell ref="H45:P45"/>
    <mergeCell ref="E40:K40"/>
    <mergeCell ref="E41:K41"/>
    <mergeCell ref="E42:K42"/>
    <mergeCell ref="E43:K43"/>
    <mergeCell ref="A44:D44"/>
    <mergeCell ref="H44:P44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k.horibe</dc:creator>
  <cp:keywords/>
  <dc:description/>
  <cp:lastModifiedBy>keiichi ishikawa</cp:lastModifiedBy>
  <cp:lastPrinted>2023-10-07T01:36:27Z</cp:lastPrinted>
  <dcterms:created xsi:type="dcterms:W3CDTF">2007-08-15T04:40:15Z</dcterms:created>
  <dcterms:modified xsi:type="dcterms:W3CDTF">2023-10-12T23:58:03Z</dcterms:modified>
  <cp:category/>
  <cp:version/>
  <cp:contentType/>
  <cp:contentStatus/>
</cp:coreProperties>
</file>